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arren\The Center for Community Solutions\Research &amp; Policy - Research\Projects\Fact Sheets\Legislative Fact Sheets\Legislative Fact Sheets 2021\FINAL FACT SHEETS\"/>
    </mc:Choice>
  </mc:AlternateContent>
  <xr:revisionPtr revIDLastSave="4" documentId="8_{70098014-19C5-4664-9E6C-E1E900533FEC}" xr6:coauthVersionLast="36" xr6:coauthVersionMax="36" xr10:uidLastSave="{2EA3FED8-079C-4DAC-A697-A2D5E7E73BB4}"/>
  <bookViews>
    <workbookView xWindow="0" yWindow="0" windowWidth="20160" windowHeight="9420" xr2:uid="{C8B974FE-27D8-4400-998E-B7039F0A1CF3}"/>
  </bookViews>
  <sheets>
    <sheet name="Population" sheetId="5" r:id="rId1"/>
    <sheet name="Race &amp; Ethnicity" sheetId="6" r:id="rId2"/>
    <sheet name="Med House Income" sheetId="7" r:id="rId3"/>
    <sheet name="Employment" sheetId="8" r:id="rId4"/>
    <sheet name="Poverty" sheetId="1" r:id="rId5"/>
    <sheet name="Education" sheetId="10" r:id="rId6"/>
    <sheet name="Health" sheetId="11" r:id="rId7"/>
    <sheet name="Housing" sheetId="9" r:id="rId8"/>
    <sheet name="Internet Access" sheetId="4" r:id="rId9"/>
    <sheet name="Pub Ben Income" sheetId="12" r:id="rId10"/>
    <sheet name="Legislators and District Locati" sheetId="27" r:id="rId11"/>
  </sheets>
  <definedNames>
    <definedName name="_xlnm._FilterDatabase" localSheetId="9" hidden="1">'Pub Ben Income'!$A$2:$F$154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0" i="6" l="1"/>
  <c r="N140" i="6" s="1"/>
  <c r="M141" i="6"/>
  <c r="N141" i="6" s="1"/>
  <c r="M142" i="6"/>
  <c r="N142" i="6" s="1"/>
  <c r="M143" i="6"/>
  <c r="N143" i="6" s="1"/>
  <c r="M144" i="6"/>
  <c r="N144" i="6" s="1"/>
  <c r="M145" i="6"/>
  <c r="N145" i="6" s="1"/>
  <c r="M146" i="6"/>
  <c r="N146" i="6" s="1"/>
  <c r="M147" i="6"/>
  <c r="N147" i="6" s="1"/>
  <c r="M148" i="6"/>
  <c r="N148" i="6" s="1"/>
  <c r="M149" i="6"/>
  <c r="N149" i="6"/>
  <c r="M150" i="6"/>
  <c r="N150" i="6" s="1"/>
  <c r="M151" i="6"/>
  <c r="N151" i="6"/>
  <c r="M152" i="6"/>
  <c r="N152" i="6" s="1"/>
  <c r="M153" i="6"/>
  <c r="N153" i="6" s="1"/>
  <c r="M154" i="6"/>
  <c r="N154" i="6" s="1"/>
  <c r="M139" i="6"/>
  <c r="N139" i="6" s="1"/>
  <c r="M80" i="6"/>
  <c r="N80" i="6" s="1"/>
  <c r="M81" i="6"/>
  <c r="N81" i="6"/>
  <c r="M82" i="6"/>
  <c r="N82" i="6" s="1"/>
  <c r="M83" i="6"/>
  <c r="N83" i="6" s="1"/>
  <c r="M84" i="6"/>
  <c r="N84" i="6" s="1"/>
  <c r="M85" i="6"/>
  <c r="N85" i="6"/>
  <c r="M86" i="6"/>
  <c r="N86" i="6" s="1"/>
  <c r="M87" i="6"/>
  <c r="N87" i="6"/>
  <c r="M88" i="6"/>
  <c r="N88" i="6" s="1"/>
  <c r="M89" i="6"/>
  <c r="N89" i="6" s="1"/>
  <c r="M90" i="6"/>
  <c r="N90" i="6" s="1"/>
  <c r="M91" i="6"/>
  <c r="N91" i="6" s="1"/>
  <c r="M92" i="6"/>
  <c r="N92" i="6" s="1"/>
  <c r="M93" i="6"/>
  <c r="N93" i="6" s="1"/>
  <c r="M94" i="6"/>
  <c r="N94" i="6" s="1"/>
  <c r="M95" i="6"/>
  <c r="N95" i="6" s="1"/>
  <c r="M96" i="6"/>
  <c r="N96" i="6" s="1"/>
  <c r="M97" i="6"/>
  <c r="N97" i="6" s="1"/>
  <c r="M98" i="6"/>
  <c r="N98" i="6" s="1"/>
  <c r="M99" i="6"/>
  <c r="N99" i="6" s="1"/>
  <c r="M100" i="6"/>
  <c r="N100" i="6" s="1"/>
  <c r="M101" i="6"/>
  <c r="N101" i="6" s="1"/>
  <c r="M102" i="6"/>
  <c r="N102" i="6" s="1"/>
  <c r="M103" i="6"/>
  <c r="N103" i="6" s="1"/>
  <c r="M104" i="6"/>
  <c r="N104" i="6"/>
  <c r="M105" i="6"/>
  <c r="N105" i="6"/>
  <c r="M106" i="6"/>
  <c r="N106" i="6" s="1"/>
  <c r="M107" i="6"/>
  <c r="N107" i="6" s="1"/>
  <c r="M108" i="6"/>
  <c r="N108" i="6" s="1"/>
  <c r="M109" i="6"/>
  <c r="N109" i="6" s="1"/>
  <c r="M110" i="6"/>
  <c r="N110" i="6" s="1"/>
  <c r="M111" i="6"/>
  <c r="N111" i="6" s="1"/>
  <c r="M112" i="6"/>
  <c r="N112" i="6" s="1"/>
  <c r="M113" i="6"/>
  <c r="N113" i="6" s="1"/>
  <c r="M114" i="6"/>
  <c r="N114" i="6"/>
  <c r="M115" i="6"/>
  <c r="N115" i="6" s="1"/>
  <c r="M116" i="6"/>
  <c r="N116" i="6" s="1"/>
  <c r="M117" i="6"/>
  <c r="N117" i="6" s="1"/>
  <c r="M118" i="6"/>
  <c r="N118" i="6" s="1"/>
  <c r="M119" i="6"/>
  <c r="N119" i="6" s="1"/>
  <c r="M120" i="6"/>
  <c r="N120" i="6"/>
  <c r="M121" i="6"/>
  <c r="N121" i="6" s="1"/>
  <c r="M122" i="6"/>
  <c r="N122" i="6"/>
  <c r="M123" i="6"/>
  <c r="N123" i="6" s="1"/>
  <c r="M124" i="6"/>
  <c r="N124" i="6" s="1"/>
  <c r="M125" i="6"/>
  <c r="N125" i="6" s="1"/>
  <c r="M126" i="6"/>
  <c r="N126" i="6" s="1"/>
  <c r="M127" i="6"/>
  <c r="N127" i="6" s="1"/>
  <c r="M128" i="6"/>
  <c r="N128" i="6" s="1"/>
  <c r="M129" i="6"/>
  <c r="N129" i="6" s="1"/>
  <c r="M130" i="6"/>
  <c r="N130" i="6" s="1"/>
  <c r="M131" i="6"/>
  <c r="N131" i="6" s="1"/>
  <c r="M132" i="6"/>
  <c r="N132" i="6" s="1"/>
  <c r="M133" i="6"/>
  <c r="N133" i="6" s="1"/>
  <c r="M134" i="6"/>
  <c r="N134" i="6" s="1"/>
  <c r="M135" i="6"/>
  <c r="N135" i="6" s="1"/>
  <c r="M136" i="6"/>
  <c r="N136" i="6" s="1"/>
  <c r="M137" i="6"/>
  <c r="N137" i="6" s="1"/>
  <c r="R80" i="6" l="1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N5" i="5" l="1"/>
  <c r="O5" i="5" s="1"/>
  <c r="N3" i="5"/>
  <c r="O3" i="5" s="1"/>
  <c r="D3" i="5"/>
  <c r="Q3" i="5"/>
  <c r="N39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5" i="5"/>
  <c r="O39" i="5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O29" i="5" s="1"/>
  <c r="N30" i="5"/>
  <c r="O30" i="5" s="1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O45" i="5" s="1"/>
  <c r="N46" i="5"/>
  <c r="O46" i="5" s="1"/>
  <c r="N47" i="5"/>
  <c r="O47" i="5" s="1"/>
  <c r="N48" i="5"/>
  <c r="O48" i="5" s="1"/>
  <c r="N49" i="5"/>
  <c r="O49" i="5" s="1"/>
  <c r="N50" i="5"/>
  <c r="O50" i="5" s="1"/>
  <c r="N51" i="5"/>
  <c r="O51" i="5" s="1"/>
  <c r="N52" i="5"/>
  <c r="O52" i="5" s="1"/>
  <c r="N53" i="5"/>
  <c r="O53" i="5" s="1"/>
  <c r="N54" i="5"/>
  <c r="O54" i="5" s="1"/>
  <c r="N55" i="5"/>
  <c r="O55" i="5" s="1"/>
  <c r="N56" i="5"/>
  <c r="O56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/>
  <c r="O66" i="5" s="1"/>
  <c r="N67" i="5"/>
  <c r="O67" i="5" s="1"/>
  <c r="N68" i="5"/>
  <c r="O68" i="5" s="1"/>
  <c r="N69" i="5"/>
  <c r="O69" i="5" s="1"/>
  <c r="N70" i="5"/>
  <c r="O70" i="5" s="1"/>
  <c r="N71" i="5"/>
  <c r="O71" i="5" s="1"/>
  <c r="N72" i="5"/>
  <c r="O72" i="5" s="1"/>
  <c r="N73" i="5"/>
  <c r="O73" i="5" s="1"/>
  <c r="N74" i="5"/>
  <c r="O74" i="5" s="1"/>
  <c r="N75" i="5"/>
  <c r="O75" i="5" s="1"/>
  <c r="N76" i="5"/>
  <c r="O76" i="5" s="1"/>
  <c r="N77" i="5"/>
  <c r="O77" i="5" s="1"/>
  <c r="N78" i="5"/>
  <c r="O78" i="5" s="1"/>
  <c r="N79" i="5"/>
  <c r="O79" i="5" s="1"/>
  <c r="N80" i="5"/>
  <c r="O80" i="5" s="1"/>
  <c r="N81" i="5"/>
  <c r="O81" i="5" s="1"/>
  <c r="N82" i="5"/>
  <c r="O82" i="5" s="1"/>
  <c r="N83" i="5"/>
  <c r="O83" i="5" s="1"/>
  <c r="N84" i="5"/>
  <c r="O84" i="5" s="1"/>
  <c r="N85" i="5"/>
  <c r="O85" i="5" s="1"/>
  <c r="N86" i="5"/>
  <c r="O86" i="5" s="1"/>
  <c r="N87" i="5"/>
  <c r="O87" i="5" s="1"/>
  <c r="N88" i="5"/>
  <c r="O88" i="5" s="1"/>
  <c r="N89" i="5"/>
  <c r="O89" i="5" s="1"/>
  <c r="N90" i="5"/>
  <c r="O90" i="5" s="1"/>
  <c r="N91" i="5"/>
  <c r="O91" i="5" s="1"/>
  <c r="N92" i="5"/>
  <c r="O92" i="5" s="1"/>
  <c r="N93" i="5"/>
  <c r="O93" i="5" s="1"/>
  <c r="N94" i="5"/>
  <c r="O94" i="5" s="1"/>
  <c r="N95" i="5"/>
  <c r="O95" i="5" s="1"/>
  <c r="N96" i="5"/>
  <c r="O96" i="5" s="1"/>
  <c r="N97" i="5"/>
  <c r="O97" i="5" s="1"/>
  <c r="N98" i="5"/>
  <c r="O98" i="5" s="1"/>
  <c r="N99" i="5"/>
  <c r="O99" i="5" s="1"/>
  <c r="N100" i="5"/>
  <c r="O100" i="5" s="1"/>
  <c r="N101" i="5"/>
  <c r="O101" i="5" s="1"/>
  <c r="N102" i="5"/>
  <c r="O102" i="5" s="1"/>
  <c r="N103" i="5"/>
  <c r="O103" i="5" s="1"/>
  <c r="N104" i="5"/>
  <c r="O104" i="5" s="1"/>
  <c r="N105" i="5"/>
  <c r="O105" i="5" s="1"/>
  <c r="N106" i="5"/>
  <c r="O106" i="5" s="1"/>
  <c r="N107" i="5"/>
  <c r="O107" i="5" s="1"/>
  <c r="N108" i="5"/>
  <c r="O108" i="5" s="1"/>
  <c r="N109" i="5"/>
  <c r="O109" i="5" s="1"/>
  <c r="N110" i="5"/>
  <c r="O110" i="5" s="1"/>
  <c r="N111" i="5"/>
  <c r="O111" i="5" s="1"/>
  <c r="N112" i="5"/>
  <c r="O112" i="5" s="1"/>
  <c r="N113" i="5"/>
  <c r="O113" i="5" s="1"/>
  <c r="N114" i="5"/>
  <c r="O114" i="5" s="1"/>
  <c r="N115" i="5"/>
  <c r="O115" i="5" s="1"/>
  <c r="N116" i="5"/>
  <c r="O116" i="5" s="1"/>
  <c r="N117" i="5"/>
  <c r="O117" i="5" s="1"/>
  <c r="N118" i="5"/>
  <c r="O118" i="5" s="1"/>
  <c r="N119" i="5"/>
  <c r="O119" i="5" s="1"/>
  <c r="N120" i="5"/>
  <c r="O120" i="5" s="1"/>
  <c r="N121" i="5"/>
  <c r="O121" i="5" s="1"/>
  <c r="N122" i="5"/>
  <c r="O122" i="5" s="1"/>
  <c r="N123" i="5"/>
  <c r="O123" i="5" s="1"/>
  <c r="N124" i="5"/>
  <c r="O124" i="5" s="1"/>
  <c r="N125" i="5"/>
  <c r="O125" i="5" s="1"/>
  <c r="N126" i="5"/>
  <c r="O126" i="5" s="1"/>
  <c r="N127" i="5"/>
  <c r="O127" i="5" s="1"/>
  <c r="N128" i="5"/>
  <c r="O128" i="5" s="1"/>
  <c r="N129" i="5"/>
  <c r="O129" i="5" s="1"/>
  <c r="N130" i="5"/>
  <c r="O130" i="5" s="1"/>
  <c r="N131" i="5"/>
  <c r="O131" i="5" s="1"/>
  <c r="N132" i="5"/>
  <c r="O132" i="5" s="1"/>
  <c r="N133" i="5"/>
  <c r="O133" i="5" s="1"/>
  <c r="N134" i="5"/>
  <c r="O134" i="5" s="1"/>
  <c r="N135" i="5"/>
  <c r="O135" i="5" s="1"/>
  <c r="N136" i="5"/>
  <c r="O136" i="5" s="1"/>
  <c r="N137" i="5"/>
  <c r="O137" i="5" s="1"/>
  <c r="N139" i="5"/>
  <c r="O139" i="5" s="1"/>
  <c r="N140" i="5"/>
  <c r="O140" i="5" s="1"/>
  <c r="N141" i="5"/>
  <c r="O141" i="5" s="1"/>
  <c r="N142" i="5"/>
  <c r="O142" i="5" s="1"/>
  <c r="N143" i="5"/>
  <c r="O143" i="5" s="1"/>
  <c r="N144" i="5"/>
  <c r="O144" i="5" s="1"/>
  <c r="N145" i="5"/>
  <c r="O145" i="5" s="1"/>
  <c r="N146" i="5"/>
  <c r="O146" i="5" s="1"/>
  <c r="N147" i="5"/>
  <c r="O147" i="5" s="1"/>
  <c r="N148" i="5"/>
  <c r="O148" i="5" s="1"/>
  <c r="N149" i="5"/>
  <c r="O149" i="5" s="1"/>
  <c r="N150" i="5"/>
  <c r="O150" i="5" s="1"/>
  <c r="N151" i="5"/>
  <c r="O151" i="5" s="1"/>
  <c r="N152" i="5"/>
  <c r="O152" i="5" s="1"/>
  <c r="N153" i="5"/>
  <c r="O153" i="5" s="1"/>
  <c r="N154" i="5"/>
  <c r="O154" i="5" s="1"/>
  <c r="N6" i="5"/>
  <c r="O6" i="5" s="1"/>
</calcChain>
</file>

<file path=xl/sharedStrings.xml><?xml version="1.0" encoding="utf-8"?>
<sst xmlns="http://schemas.openxmlformats.org/spreadsheetml/2006/main" count="2253" uniqueCount="646">
  <si>
    <t>POPULATION, 2019 ACS 5-Year (S0101)</t>
  </si>
  <si>
    <t>Total</t>
  </si>
  <si>
    <t>Under 18</t>
  </si>
  <si>
    <t>%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</si>
  <si>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</si>
  <si>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</si>
  <si>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</si>
  <si>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</si>
  <si>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</si>
  <si>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</si>
  <si>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</si>
  <si>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</si>
  <si>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</si>
  <si>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18-64</t>
  </si>
  <si>
    <t>65+</t>
  </si>
  <si>
    <t>Ohio</t>
  </si>
  <si>
    <t>SENATE DISTRICTS</t>
  </si>
  <si>
    <t>State Senate District 1 (2018), Ohio</t>
  </si>
  <si>
    <t>State Senate District 2 (2018), Ohio</t>
  </si>
  <si>
    <t>State Senate District 3 (2018), Ohio</t>
  </si>
  <si>
    <t>State Senate District 4 (2018), Ohio</t>
  </si>
  <si>
    <t>State Senate District 5 (2018), Ohio</t>
  </si>
  <si>
    <t>State Senate District 6 (2018), Ohio</t>
  </si>
  <si>
    <t>State Senate District 7 (2018), Ohio</t>
  </si>
  <si>
    <t>State Senate District 8 (2018), Ohio</t>
  </si>
  <si>
    <t>State Senate District 9 (2018), Ohio</t>
  </si>
  <si>
    <t>State Senate District 10 (2018), Ohio</t>
  </si>
  <si>
    <t>State Senate District 11 (2018), Ohio</t>
  </si>
  <si>
    <t>State Senate District 12 (2018), Ohio</t>
  </si>
  <si>
    <t>State Senate District 13 (2018), Ohio</t>
  </si>
  <si>
    <t>State Senate District 14 (2018), Ohio</t>
  </si>
  <si>
    <t>State Senate District 15 (2018), Ohio</t>
  </si>
  <si>
    <t>State Senate District 16 (2018), Ohio</t>
  </si>
  <si>
    <t>State Senate District 17 (2018), Ohio</t>
  </si>
  <si>
    <t>State Senate District 18 (2018), Ohio</t>
  </si>
  <si>
    <t>State Senate District 19 (2018), Ohio</t>
  </si>
  <si>
    <t>State Senate District 20 (2018), Ohio</t>
  </si>
  <si>
    <t>State Senate District 21 (2018), Ohio</t>
  </si>
  <si>
    <t>State Senate District 22 (2018), Ohio</t>
  </si>
  <si>
    <t>State Senate District 23 (2018), Ohio</t>
  </si>
  <si>
    <t>State Senate District 24 (2018), Ohio</t>
  </si>
  <si>
    <t>State Senate District 25 (2018), Ohio</t>
  </si>
  <si>
    <t>State Senate District 26 (2018), Ohio</t>
  </si>
  <si>
    <t>State Senate District 27 (2018), Ohio</t>
  </si>
  <si>
    <t>State Senate District 28 (2018), Ohio</t>
  </si>
  <si>
    <t>State Senate District 29 (2018), Ohio</t>
  </si>
  <si>
    <t>State Senate District 30 (2018), Ohio</t>
  </si>
  <si>
    <t>State Senate District 31 (2018), Ohio</t>
  </si>
  <si>
    <t>State Senate District 32 (2018), Ohio</t>
  </si>
  <si>
    <t>State Senate District 33 (2018), Ohio</t>
  </si>
  <si>
    <t>HOUSE DISTRICTS</t>
  </si>
  <si>
    <t>State House District 1 (2018), Ohio</t>
  </si>
  <si>
    <t>State House District 2 (2018), Ohio</t>
  </si>
  <si>
    <t>State House District 3 (2018), Ohio</t>
  </si>
  <si>
    <t>State House District 4 (2018), Ohio</t>
  </si>
  <si>
    <t>State House District 5 (2018), Ohio</t>
  </si>
  <si>
    <t>State House District 6 (2018), Ohio</t>
  </si>
  <si>
    <t>State House District 7 (2018), Ohio</t>
  </si>
  <si>
    <t>State House District 8 (2018), Ohio</t>
  </si>
  <si>
    <t>State House District 9 (2018), Ohio</t>
  </si>
  <si>
    <t>State House District 10 (2018), Ohio</t>
  </si>
  <si>
    <t>State House District 11 (2018), Ohio</t>
  </si>
  <si>
    <t>State House District 12 (2018), Ohio</t>
  </si>
  <si>
    <t>State House District 13 (2018), Ohio</t>
  </si>
  <si>
    <t>State House District 14 (2018), Ohio</t>
  </si>
  <si>
    <t>State House District 15 (2018), Ohio</t>
  </si>
  <si>
    <t>State House District 16 (2018), Ohio</t>
  </si>
  <si>
    <t>State House District 17 (2018), Ohio</t>
  </si>
  <si>
    <t>State House District 18 (2018), Ohio</t>
  </si>
  <si>
    <t>State House District 19 (2018), Ohio</t>
  </si>
  <si>
    <t>State House District 20 (2018), Ohio</t>
  </si>
  <si>
    <t>State House District 21 (2018), Ohio</t>
  </si>
  <si>
    <t>State House District 22 (2018), Ohio</t>
  </si>
  <si>
    <t>State House District 23 (2018), Ohio</t>
  </si>
  <si>
    <t>State House District 24 (2018), Ohio</t>
  </si>
  <si>
    <t>State House District 25 (2018), Ohio</t>
  </si>
  <si>
    <t>State House District 26 (2018), Ohio</t>
  </si>
  <si>
    <t>State House District 27 (2018), Ohio</t>
  </si>
  <si>
    <t>State House District 28 (2018), Ohio</t>
  </si>
  <si>
    <t>State House District 29 (2018), Ohio</t>
  </si>
  <si>
    <t>State House District 30 (2018), Ohio</t>
  </si>
  <si>
    <t>State House District 31 (2018), Ohio</t>
  </si>
  <si>
    <t>State House District 32 (2018), Ohio</t>
  </si>
  <si>
    <t>State House District 33 (2018), Ohio</t>
  </si>
  <si>
    <t>State House District 34 (2018), Ohio</t>
  </si>
  <si>
    <t>State House District 35 (2018), Ohio</t>
  </si>
  <si>
    <t>State House District 36 (2018), Ohio</t>
  </si>
  <si>
    <t>State House District 37 (2018), Ohio</t>
  </si>
  <si>
    <t>State House District 38 (2018), Ohio</t>
  </si>
  <si>
    <t>State House District 39 (2018), Ohio</t>
  </si>
  <si>
    <t>State House District 40 (2018), Ohio</t>
  </si>
  <si>
    <t>State House District 41 (2018), Ohio</t>
  </si>
  <si>
    <t>State House District 42 (2018), Ohio</t>
  </si>
  <si>
    <t>State House District 43 (2018), Ohio</t>
  </si>
  <si>
    <t>State House District 44 (2018), Ohio</t>
  </si>
  <si>
    <t>State House District 45 (2018), Ohio</t>
  </si>
  <si>
    <t>State House District 46 (2018), Ohio</t>
  </si>
  <si>
    <t>State House District 47 (2018), Ohio</t>
  </si>
  <si>
    <t>State House District 48 (2018), Ohio</t>
  </si>
  <si>
    <t>State House District 49 (2018), Ohio</t>
  </si>
  <si>
    <t>State House District 50 (2018), Ohio</t>
  </si>
  <si>
    <t>State House District 51 (2018), Ohio</t>
  </si>
  <si>
    <t>State House District 52 (2018), Ohio</t>
  </si>
  <si>
    <t>State House District 53 (2018), Ohio</t>
  </si>
  <si>
    <t>State House District 54 (2018), Ohio</t>
  </si>
  <si>
    <t>State House District 55 (2018), Ohio</t>
  </si>
  <si>
    <t>State House District 56 (2018), Ohio</t>
  </si>
  <si>
    <t>State House District 57 (2018), Ohio</t>
  </si>
  <si>
    <t>State House District 58 (2018), Ohio</t>
  </si>
  <si>
    <t>State House District 59 (2018), Ohio</t>
  </si>
  <si>
    <t>State House District 60 (2018), Ohio</t>
  </si>
  <si>
    <t>State House District 61 (2018), Ohio</t>
  </si>
  <si>
    <t>State House District 62 (2018), Ohio</t>
  </si>
  <si>
    <t>State House District 63 (2018), Ohio</t>
  </si>
  <si>
    <t>State House District 64 (2018), Ohio</t>
  </si>
  <si>
    <t>State House District 65 (2018), Ohio</t>
  </si>
  <si>
    <t>State House District 66 (2018), Ohio</t>
  </si>
  <si>
    <t>State House District 67 (2018), Ohio</t>
  </si>
  <si>
    <t>State House District 68 (2018), Ohio</t>
  </si>
  <si>
    <t>State House District 69 (2018), Ohio</t>
  </si>
  <si>
    <t>State House District 70 (2018), Ohio</t>
  </si>
  <si>
    <t>State House District 71 (2018), Ohio</t>
  </si>
  <si>
    <t>State House District 72 (2018), Ohio</t>
  </si>
  <si>
    <t>State House District 73 (2018), Ohio</t>
  </si>
  <si>
    <t>State House District 74 (2018), Ohio</t>
  </si>
  <si>
    <t>State House District 75 (2018), Ohio</t>
  </si>
  <si>
    <t>State House District 76 (2018), Ohio</t>
  </si>
  <si>
    <t>State House District 77 (2018), Ohio</t>
  </si>
  <si>
    <t>State House District 78 (2018), Ohio</t>
  </si>
  <si>
    <t>State House District 79 (2018), Ohio</t>
  </si>
  <si>
    <t>State House District 80 (2018), Ohio</t>
  </si>
  <si>
    <t>State House District 81 (2018), Ohio</t>
  </si>
  <si>
    <t>State House District 82 (2018), Ohio</t>
  </si>
  <si>
    <t>State House District 83 (2018), Ohio</t>
  </si>
  <si>
    <t>State House District 84 (2018), Ohio</t>
  </si>
  <si>
    <t>State House District 85 (2018), Ohio</t>
  </si>
  <si>
    <t>State House District 86 (2018), Ohio</t>
  </si>
  <si>
    <t>State House District 87 (2018), Ohio</t>
  </si>
  <si>
    <t>State House District 88 (2018), Ohio</t>
  </si>
  <si>
    <t>State House District 89 (2018), Ohio</t>
  </si>
  <si>
    <t>State House District 90 (2018), Ohio</t>
  </si>
  <si>
    <t>State House District 91 (2018), Ohio</t>
  </si>
  <si>
    <t>State House District 92 (2018), Ohio</t>
  </si>
  <si>
    <t>State House District 93 (2018), Ohio</t>
  </si>
  <si>
    <t>State House District 94 (2018), Ohio</t>
  </si>
  <si>
    <t>State House District 95 (2018), Ohio</t>
  </si>
  <si>
    <t>State House District 96 (2018), Ohio</t>
  </si>
  <si>
    <t>State House District 97 (2018), Ohio</t>
  </si>
  <si>
    <t>State House District 98 (2018), Ohio</t>
  </si>
  <si>
    <t>State House District 99 (2018), Ohio</t>
  </si>
  <si>
    <t>CONGRESSIONAL DISTRICTS</t>
  </si>
  <si>
    <t>Congressional District 1 (116th Congress), Ohio</t>
  </si>
  <si>
    <t>Congressional District 2 (116th Congress), Ohio</t>
  </si>
  <si>
    <t>Congressional District 3 (116th Congress), Ohio</t>
  </si>
  <si>
    <t>Congressional District 4 (116th Congress), Ohio</t>
  </si>
  <si>
    <t>Congressional District 5 (116th Congress), Ohio</t>
  </si>
  <si>
    <t>Congressional District 6 (116th Congress), Ohio</t>
  </si>
  <si>
    <t>Congressional District 7 (116th Congress), Ohio</t>
  </si>
  <si>
    <t>Congressional District 8 (116th Congress), Ohio</t>
  </si>
  <si>
    <t>Congressional District 9 (116th Congress), Ohio</t>
  </si>
  <si>
    <t>Congressional District 10 (116th Congress), Ohio</t>
  </si>
  <si>
    <t>Congressional District 11 (116th Congress), Ohio</t>
  </si>
  <si>
    <t>Congressional District 12 (116th Congress), Ohio</t>
  </si>
  <si>
    <t>Congressional District 13 (116th Congress), Ohio</t>
  </si>
  <si>
    <t>Congressional District 14 (116th Congress), Ohio</t>
  </si>
  <si>
    <t>Congressional District 15 (116th Congress), Ohio</t>
  </si>
  <si>
    <t>Congressional District 16 (116th Congress), Ohio</t>
  </si>
  <si>
    <t>Poverty, 2019 ACS 5-year (Table S1701, S1702, S1703)</t>
  </si>
  <si>
    <t>District</t>
  </si>
  <si>
    <t>Persons living below poverty</t>
  </si>
  <si>
    <t>Children (Age 0-17) below poverty</t>
  </si>
  <si>
    <t>Families with children living below poverty</t>
  </si>
  <si>
    <t>Older Adults (Age 60+) below poverty</t>
  </si>
  <si>
    <t>Persons in deep poverty (under 50% of poverty)</t>
  </si>
  <si>
    <t>Individuals At or Below 200% of poverty</t>
  </si>
  <si>
    <t>Count</t>
  </si>
  <si>
    <t>Total Families w/children</t>
  </si>
  <si>
    <t>OHIO</t>
  </si>
  <si>
    <t>Race/Ethnicity, 2019 ACS 5-Year (B02001, DP05)</t>
  </si>
  <si>
    <t>White</t>
  </si>
  <si>
    <t>Black/African American</t>
  </si>
  <si>
    <t xml:space="preserve">Asian </t>
  </si>
  <si>
    <t xml:space="preserve">Native Hawaiian/Other Pacific Islander </t>
  </si>
  <si>
    <t xml:space="preserve">Some other race </t>
  </si>
  <si>
    <t>Two or more races</t>
  </si>
  <si>
    <t>Hispanic/Latino (of any race)</t>
  </si>
  <si>
    <t>SENATE</t>
  </si>
  <si>
    <t>HOUSE</t>
  </si>
  <si>
    <t>Median Household Income, 2019 ACS 5-Year (S1901)</t>
  </si>
  <si>
    <t>Median Household income</t>
  </si>
  <si>
    <t>HOUSE DISTRICT</t>
  </si>
  <si>
    <t>CONGRESSIONAL DISTRICT</t>
  </si>
  <si>
    <t>Employment, 2019 ACS 5-Year (S2301)</t>
  </si>
  <si>
    <t>25 to 64 years</t>
  </si>
  <si>
    <t>Labor Force Participation Rate</t>
  </si>
  <si>
    <t>Education (25 and older), 2019 ACS 5-Year (S1501)</t>
  </si>
  <si>
    <t>Less than 9th grade</t>
  </si>
  <si>
    <t>9th to 12th grade, no diploma</t>
  </si>
  <si>
    <t xml:space="preserve">Less than a high school diploma </t>
  </si>
  <si>
    <t>High school graduate (includes equivalency)</t>
  </si>
  <si>
    <t>Some college, no degree</t>
  </si>
  <si>
    <t>Associate's degree</t>
  </si>
  <si>
    <t>Some college/Assoc Degree</t>
  </si>
  <si>
    <t>Bachelor's degree or higher</t>
  </si>
  <si>
    <t>Health, 2019 ACS 5-Year (S2701, S1810, S2704)</t>
  </si>
  <si>
    <t>Total civilian noninstitutionalized population</t>
  </si>
  <si>
    <t>Uninsured</t>
  </si>
  <si>
    <t>% Uninsured</t>
  </si>
  <si>
    <t xml:space="preserve">Medicaid coverage </t>
  </si>
  <si>
    <t>% Medicaid Coverage</t>
  </si>
  <si>
    <t>With a disability</t>
  </si>
  <si>
    <t>% with a disability</t>
  </si>
  <si>
    <t>Housing (unaffordable unit), 2109 ACS 5-Year (DP04)</t>
  </si>
  <si>
    <t>Owner Occupied Units (excluding units where SMOCAPI cannot be computed)</t>
  </si>
  <si>
    <t>Housing units with a mortgage (excluding units where SMOCAPI cannot be computed)</t>
  </si>
  <si>
    <t xml:space="preserve">% </t>
  </si>
  <si>
    <t>Housing unit without a mortgage (excluding units where SMOCAPI cannot be computed)</t>
  </si>
  <si>
    <t>Owner occupied households in unaffordable housing</t>
  </si>
  <si>
    <t>Occupied units paying rent (excluding units where GRAPI cannot be computed)</t>
  </si>
  <si>
    <t>Renter occupied households in unaffordable housing</t>
  </si>
  <si>
    <t>Internet Access, 2019 ACS 5-Year (S2801)</t>
  </si>
  <si>
    <t>Total w/o subscription</t>
  </si>
  <si>
    <t>Public Benefits, 2019 ACS 5-Year (B19056)</t>
  </si>
  <si>
    <t>Total Households</t>
  </si>
  <si>
    <t>Households receiving SNAP</t>
  </si>
  <si>
    <t>Total households</t>
  </si>
  <si>
    <t>Has one or more types of computing devices</t>
  </si>
  <si>
    <t>With an Internet subscription</t>
  </si>
  <si>
    <t>Children in deep poverty (under 50% of poverty)</t>
  </si>
  <si>
    <t>American Indian/ Alaska Native</t>
  </si>
  <si>
    <t>Asian American/ Pacific Islander</t>
  </si>
  <si>
    <t>Housing unit without a mortgage where housing  costs are 30.0-34.9% of income</t>
  </si>
  <si>
    <t>Housing units with a mortgage where costs are 30.0-34.9% of income</t>
  </si>
  <si>
    <t>Housing units with a mortgage where costs are 35.0+% of income</t>
  </si>
  <si>
    <t>Housing unit without a mortgage where housing costs are 35.0+% of income</t>
  </si>
  <si>
    <t>Occupied units paying rent where costs are 30.0 to 34.9% of income</t>
  </si>
  <si>
    <t>Occupied units paying rent where costs are 35.0+% of income</t>
  </si>
  <si>
    <t>Low Birthweights</t>
  </si>
  <si>
    <t>% Low Birthweight</t>
  </si>
  <si>
    <t>Preterm Births</t>
  </si>
  <si>
    <t>% Preterm Births</t>
  </si>
  <si>
    <t>Teen Births</t>
  </si>
  <si>
    <t>Teen Birth Rate per 1,000 females age 15-19</t>
  </si>
  <si>
    <t>Birth Outcomes, 2016-2018 Ohio Department of Health</t>
  </si>
  <si>
    <t>State House District 1</t>
  </si>
  <si>
    <t>State House District 2</t>
  </si>
  <si>
    <t>State House District 3</t>
  </si>
  <si>
    <t>State House District 4</t>
  </si>
  <si>
    <t>State House District 5</t>
  </si>
  <si>
    <t>State House District 6</t>
  </si>
  <si>
    <t>State House District 7</t>
  </si>
  <si>
    <t>State House District 8</t>
  </si>
  <si>
    <t>State House District 9</t>
  </si>
  <si>
    <t>State House District 10</t>
  </si>
  <si>
    <t>State House District 11</t>
  </si>
  <si>
    <t>State House District 12</t>
  </si>
  <si>
    <t>State House District 13</t>
  </si>
  <si>
    <t>State House District 14</t>
  </si>
  <si>
    <t>State House District 15</t>
  </si>
  <si>
    <t>State House District 16</t>
  </si>
  <si>
    <t>State House District 17</t>
  </si>
  <si>
    <t>State House District 18</t>
  </si>
  <si>
    <t>State House District 19</t>
  </si>
  <si>
    <t>State House District 20</t>
  </si>
  <si>
    <t>State House District 21</t>
  </si>
  <si>
    <t>State House District 22</t>
  </si>
  <si>
    <t>State House District 23</t>
  </si>
  <si>
    <t>State House District 24</t>
  </si>
  <si>
    <t>State House District 25</t>
  </si>
  <si>
    <t>State House District 26</t>
  </si>
  <si>
    <t>State House District 27</t>
  </si>
  <si>
    <t>State House District 28</t>
  </si>
  <si>
    <t>State House District 29</t>
  </si>
  <si>
    <t>State House District 30</t>
  </si>
  <si>
    <t>State House District 31</t>
  </si>
  <si>
    <t>State House District 32</t>
  </si>
  <si>
    <t>State House District 33</t>
  </si>
  <si>
    <t>State House District 34</t>
  </si>
  <si>
    <t>State House District 35</t>
  </si>
  <si>
    <t>State House District 36</t>
  </si>
  <si>
    <t>State House District 37</t>
  </si>
  <si>
    <t>State House District 38</t>
  </si>
  <si>
    <t>State House District 39</t>
  </si>
  <si>
    <t>State House District 40</t>
  </si>
  <si>
    <t>State House District 41</t>
  </si>
  <si>
    <t>State House District 42</t>
  </si>
  <si>
    <t>State House District 43</t>
  </si>
  <si>
    <t>State House District 44</t>
  </si>
  <si>
    <t>State House District 45</t>
  </si>
  <si>
    <t>State House District 46</t>
  </si>
  <si>
    <t>State House District 47</t>
  </si>
  <si>
    <t>State House District 48</t>
  </si>
  <si>
    <t>State House District 49</t>
  </si>
  <si>
    <t>State House District 50</t>
  </si>
  <si>
    <t>State House District 51</t>
  </si>
  <si>
    <t>State House District 52</t>
  </si>
  <si>
    <t>State House District 53</t>
  </si>
  <si>
    <t>State House District 54</t>
  </si>
  <si>
    <t>State House District 55</t>
  </si>
  <si>
    <t>State House District 56</t>
  </si>
  <si>
    <t>State House District 57</t>
  </si>
  <si>
    <t>State House District 58</t>
  </si>
  <si>
    <t>State House District 59</t>
  </si>
  <si>
    <t>State House District 60</t>
  </si>
  <si>
    <t>State House District 61</t>
  </si>
  <si>
    <t>State House District 62</t>
  </si>
  <si>
    <t>State House District 63</t>
  </si>
  <si>
    <t>State House District 64</t>
  </si>
  <si>
    <t>State House District 65</t>
  </si>
  <si>
    <t>State House District 66</t>
  </si>
  <si>
    <t>State House District 67</t>
  </si>
  <si>
    <t>State House District 68</t>
  </si>
  <si>
    <t>State House District 69</t>
  </si>
  <si>
    <t>State House District 70</t>
  </si>
  <si>
    <t>State House District 71</t>
  </si>
  <si>
    <t>State House District 72</t>
  </si>
  <si>
    <t>State House District 73</t>
  </si>
  <si>
    <t>State House District 74</t>
  </si>
  <si>
    <t>State House District 75</t>
  </si>
  <si>
    <t>State House District 76</t>
  </si>
  <si>
    <t>State House District 77</t>
  </si>
  <si>
    <t>State House District 78</t>
  </si>
  <si>
    <t>State House District 79</t>
  </si>
  <si>
    <t>State House District 80</t>
  </si>
  <si>
    <t>State House District 81</t>
  </si>
  <si>
    <t>State House District 82</t>
  </si>
  <si>
    <t>State House District 83</t>
  </si>
  <si>
    <t>State House District 84</t>
  </si>
  <si>
    <t>State House District 85</t>
  </si>
  <si>
    <t>State House District 86</t>
  </si>
  <si>
    <t>State House District 87</t>
  </si>
  <si>
    <t>State House District 88</t>
  </si>
  <si>
    <t>State House District 89</t>
  </si>
  <si>
    <t>State House District 90</t>
  </si>
  <si>
    <t>State House District 91</t>
  </si>
  <si>
    <t>State House District 92</t>
  </si>
  <si>
    <t>State House District 93</t>
  </si>
  <si>
    <t>State House District 94</t>
  </si>
  <si>
    <t>State House District 95</t>
  </si>
  <si>
    <t>State House District 96</t>
  </si>
  <si>
    <t>State House District 97</t>
  </si>
  <si>
    <t>State House District 98</t>
  </si>
  <si>
    <t>State House District 99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</si>
  <si>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</si>
  <si>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</si>
  <si>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</si>
  <si>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</si>
  <si>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</si>
  <si>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</si>
  <si>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</si>
  <si>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</si>
  <si>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</si>
  <si>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</si>
  <si>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</si>
  <si>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</si>
  <si>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</si>
  <si>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</si>
  <si>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</si>
  <si>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</si>
  <si>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</si>
  <si>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</si>
  <si>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</si>
  <si>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</si>
  <si>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</si>
  <si>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</si>
  <si>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</si>
  <si>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</si>
  <si>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</si>
  <si>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</si>
  <si>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</si>
  <si>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</si>
  <si>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</si>
  <si>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</si>
  <si>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</si>
  <si>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</si>
  <si>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</si>
  <si>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U.S. Congressional District 1</t>
  </si>
  <si>
    <t>U.S. Congressional District 2</t>
  </si>
  <si>
    <t>U.S. Congressional District 3</t>
  </si>
  <si>
    <t>U.S. Congressional District 4</t>
  </si>
  <si>
    <t>U.S. Congressional District 5</t>
  </si>
  <si>
    <t>U.S. Congressional District 6</t>
  </si>
  <si>
    <t>U.S. Congressional District 7</t>
  </si>
  <si>
    <t>U.S. Congressional District 8</t>
  </si>
  <si>
    <t>U.S. Congressional District 9</t>
  </si>
  <si>
    <t>U.S. Congressional District 10</t>
  </si>
  <si>
    <t>U.S. Congressional District 11</t>
  </si>
  <si>
    <t>U.S. Congressional District 12</t>
  </si>
  <si>
    <t>U.S. Congressional District 13</t>
  </si>
  <si>
    <t>U.S. Congressional District 14</t>
  </si>
  <si>
    <t>U.S. Congressional District 15</t>
  </si>
  <si>
    <t>U.S. Congressional District 16</t>
  </si>
  <si>
    <t>Title</t>
  </si>
  <si>
    <t>Representative</t>
  </si>
  <si>
    <t>Senator</t>
  </si>
  <si>
    <t>Congressman</t>
  </si>
  <si>
    <t>Congresswoman</t>
  </si>
  <si>
    <t>Legislator Name</t>
  </si>
  <si>
    <t>Scott Wiggam</t>
  </si>
  <si>
    <t>Marilyn John</t>
  </si>
  <si>
    <t>Haraz Ghanbari</t>
  </si>
  <si>
    <t>Robert Cupp</t>
  </si>
  <si>
    <t>Tim Ginter</t>
  </si>
  <si>
    <t>Phillip Robinson, Jr.</t>
  </si>
  <si>
    <t>Tom Patton</t>
  </si>
  <si>
    <t>Kent Smith</t>
  </si>
  <si>
    <t>Janine Boyd</t>
  </si>
  <si>
    <t>Terrence Upchurch</t>
  </si>
  <si>
    <t>Stephanie Howse</t>
  </si>
  <si>
    <t>Juanita Brent</t>
  </si>
  <si>
    <t>Michael Skindell</t>
  </si>
  <si>
    <t>Bride Rose Sweeney</t>
  </si>
  <si>
    <t>Jeffrey Crossman</t>
  </si>
  <si>
    <t>Monique Smith</t>
  </si>
  <si>
    <t>Adam Miller</t>
  </si>
  <si>
    <t>Kristin Boggs</t>
  </si>
  <si>
    <t>Mary Lightbody</t>
  </si>
  <si>
    <t>Richard Brown</t>
  </si>
  <si>
    <t>Beth Liston</t>
  </si>
  <si>
    <t>David Leland</t>
  </si>
  <si>
    <t>Laura Lanese</t>
  </si>
  <si>
    <t>Allison Russo</t>
  </si>
  <si>
    <t>Dontavius Jarrells</t>
  </si>
  <si>
    <t>Erica Crawley</t>
  </si>
  <si>
    <t>Thomas Brinkman, Jr.</t>
  </si>
  <si>
    <t>Jessica Miranda</t>
  </si>
  <si>
    <t>Cindy Abrams</t>
  </si>
  <si>
    <t>Bill Seitz</t>
  </si>
  <si>
    <t>Brigid Kelly</t>
  </si>
  <si>
    <t>Catherine Ingram</t>
  </si>
  <si>
    <t xml:space="preserve">Sedrick Denson </t>
  </si>
  <si>
    <t>Emilia Sykes</t>
  </si>
  <si>
    <t>Tavia Galonski</t>
  </si>
  <si>
    <t>Bob Young</t>
  </si>
  <si>
    <t>Casey Weinstein</t>
  </si>
  <si>
    <t>Bill Roemer</t>
  </si>
  <si>
    <t>Willis E. Blackshear Jr</t>
  </si>
  <si>
    <t>Phil Plummer</t>
  </si>
  <si>
    <t>Andrea White</t>
  </si>
  <si>
    <t>Tom Young</t>
  </si>
  <si>
    <t>Rodney Creech</t>
  </si>
  <si>
    <t>Paula Hicks-Hudson</t>
  </si>
  <si>
    <t>Lisa Sobecki</t>
  </si>
  <si>
    <t>Michael Sheehy</t>
  </si>
  <si>
    <t>Derek Merrin</t>
  </si>
  <si>
    <t>Scott Oelslager</t>
  </si>
  <si>
    <t>Thomas West</t>
  </si>
  <si>
    <t>Reggie Stoltzfus</t>
  </si>
  <si>
    <t>Sara Carruthers</t>
  </si>
  <si>
    <t>Jennifer Gross</t>
  </si>
  <si>
    <t>Thomas Hall</t>
  </si>
  <si>
    <t>Paul Zeltwanger</t>
  </si>
  <si>
    <t>Gayle Manning</t>
  </si>
  <si>
    <t>Joseph Miller III</t>
  </si>
  <si>
    <t>Dick Stein</t>
  </si>
  <si>
    <t>Michele Lepore-Hagan</t>
  </si>
  <si>
    <t>Al Cutrona</t>
  </si>
  <si>
    <t>Daniel P. Troy</t>
  </si>
  <si>
    <t>Jamie Callender</t>
  </si>
  <si>
    <t>Scott Lipps</t>
  </si>
  <si>
    <t>Mike Loychik</t>
  </si>
  <si>
    <t>Michael O'Brien</t>
  </si>
  <si>
    <t>Jean Schmidt</t>
  </si>
  <si>
    <t>Adam Bird</t>
  </si>
  <si>
    <t>Kris Jordan</t>
  </si>
  <si>
    <t>Rick Carfagna</t>
  </si>
  <si>
    <t>Sharon A. Ray</t>
  </si>
  <si>
    <t>Darrell Kick</t>
  </si>
  <si>
    <t>Mark Fraizer</t>
  </si>
  <si>
    <t>Larry Householder</t>
  </si>
  <si>
    <t>Brian Lampton</t>
  </si>
  <si>
    <t>Bill Dean</t>
  </si>
  <si>
    <t>Gail Pavliga</t>
  </si>
  <si>
    <t>Diane Grendell</t>
  </si>
  <si>
    <t>Jeffrey LaRe</t>
  </si>
  <si>
    <t>Brian Stewart</t>
  </si>
  <si>
    <t>Kyle Koehler</t>
  </si>
  <si>
    <t>Jena Powell</t>
  </si>
  <si>
    <t>James Hoops</t>
  </si>
  <si>
    <t>Craig Riedel</t>
  </si>
  <si>
    <t>Jon Cross</t>
  </si>
  <si>
    <t>Susan Manchester</t>
  </si>
  <si>
    <t>Nino Vitale</t>
  </si>
  <si>
    <t xml:space="preserve">Tracy Richardson </t>
  </si>
  <si>
    <t>Riordan McClain</t>
  </si>
  <si>
    <t>Gary N. Click</t>
  </si>
  <si>
    <t>D.J. Swearingen</t>
  </si>
  <si>
    <t>Brian Baldridge</t>
  </si>
  <si>
    <t>Shane Wilkin</t>
  </si>
  <si>
    <t>Mark Johnson</t>
  </si>
  <si>
    <t>Jason Stephens</t>
  </si>
  <si>
    <t>Jay Edwards</t>
  </si>
  <si>
    <t>Don Jones</t>
  </si>
  <si>
    <t>Ron Ferguson</t>
  </si>
  <si>
    <t>Adam Holmes</t>
  </si>
  <si>
    <t>Brett Hudson Hillyer</t>
  </si>
  <si>
    <t>Sarah Fowler Arthur</t>
  </si>
  <si>
    <t>Rob McColley</t>
  </si>
  <si>
    <t>Theresa Gavarone</t>
  </si>
  <si>
    <t>Tina Maharath</t>
  </si>
  <si>
    <t>George Lang</t>
  </si>
  <si>
    <t>Steve Huffman</t>
  </si>
  <si>
    <t>Niraj Antani</t>
  </si>
  <si>
    <t>Steve Wilson</t>
  </si>
  <si>
    <t>Louis W. Blessing, III</t>
  </si>
  <si>
    <t>Cecil Thomas</t>
  </si>
  <si>
    <t>Bob Hackett</t>
  </si>
  <si>
    <t>Teresa Fedor</t>
  </si>
  <si>
    <t>Matt Huffman</t>
  </si>
  <si>
    <t>Nathan Manning</t>
  </si>
  <si>
    <t>Terry Johnson</t>
  </si>
  <si>
    <t>Hearcel Craig</t>
  </si>
  <si>
    <t>Stephanie Kunze</t>
  </si>
  <si>
    <t>Bob Peterson</t>
  </si>
  <si>
    <t>Jerry Cirino</t>
  </si>
  <si>
    <t>Andy Brenner</t>
  </si>
  <si>
    <t>Tim Schaffer</t>
  </si>
  <si>
    <t>Sandra Williams</t>
  </si>
  <si>
    <t>Mark Romanchuk</t>
  </si>
  <si>
    <t>Nickie Antonio</t>
  </si>
  <si>
    <t>Matt Dolan</t>
  </si>
  <si>
    <t>Kenny Yuko</t>
  </si>
  <si>
    <t>Bill Reineke</t>
  </si>
  <si>
    <t>Kristina Roegner</t>
  </si>
  <si>
    <t>Vernon Sykes</t>
  </si>
  <si>
    <t>Kirk Schuring</t>
  </si>
  <si>
    <t>Frank Hoagland</t>
  </si>
  <si>
    <t>Jay Hottinger</t>
  </si>
  <si>
    <t>Sandra O'Brien</t>
  </si>
  <si>
    <t>Michael Rulli</t>
  </si>
  <si>
    <t>Steve Chabot</t>
  </si>
  <si>
    <t>Brad Wenstrup</t>
  </si>
  <si>
    <t>Joyce Beatty</t>
  </si>
  <si>
    <t>Jim Jordan</t>
  </si>
  <si>
    <t>Bob Latta</t>
  </si>
  <si>
    <t>Bill Johnson</t>
  </si>
  <si>
    <t>Bob Gibbs</t>
  </si>
  <si>
    <t>Warren Davidson</t>
  </si>
  <si>
    <t>Marcy Kaptur</t>
  </si>
  <si>
    <t>Mike Turner</t>
  </si>
  <si>
    <t>Marcia Fudge</t>
  </si>
  <si>
    <t>Troy Balderson</t>
  </si>
  <si>
    <t>Tim Ryan</t>
  </si>
  <si>
    <t>David Joyce</t>
  </si>
  <si>
    <t>Steve Stivers</t>
  </si>
  <si>
    <t>Anthony Gonzalez</t>
  </si>
  <si>
    <t>Location of District</t>
  </si>
  <si>
    <t xml:space="preserve"> Wayne County</t>
  </si>
  <si>
    <t xml:space="preserve"> Richland County</t>
  </si>
  <si>
    <t xml:space="preserve"> Wood County</t>
  </si>
  <si>
    <t xml:space="preserve"> Allen County</t>
  </si>
  <si>
    <t xml:space="preserve"> Columbiana County</t>
  </si>
  <si>
    <t>Part of Cuyahoga County</t>
  </si>
  <si>
    <t>Part of Franklin County</t>
  </si>
  <si>
    <t>Part of Hamilton County</t>
  </si>
  <si>
    <t>Part of Summit County</t>
  </si>
  <si>
    <t>Parts of Summit and Stark Counties</t>
  </si>
  <si>
    <t>Part of Montgomery County</t>
  </si>
  <si>
    <t>Parts of Preble and Montgomery Counties</t>
  </si>
  <si>
    <t>Part of Lucas County</t>
  </si>
  <si>
    <t>Parts of Lucas and Fulton Counties</t>
  </si>
  <si>
    <t>Part of Stark County</t>
  </si>
  <si>
    <t>Part of Butler County</t>
  </si>
  <si>
    <t>Parts of Warren and Butler Counties</t>
  </si>
  <si>
    <t>Part of Lorain County</t>
  </si>
  <si>
    <t>Parts of Huron and Lorain Counties</t>
  </si>
  <si>
    <t>Part of Mahoning County</t>
  </si>
  <si>
    <t>Part of Lake County</t>
  </si>
  <si>
    <t>Part of Warren County</t>
  </si>
  <si>
    <t>Part of Trumbull County</t>
  </si>
  <si>
    <t>Parts of Trumbull and Ashtabula Counties</t>
  </si>
  <si>
    <t>Part of Clermont County</t>
  </si>
  <si>
    <t>Parts of Brown and Clermont Counties</t>
  </si>
  <si>
    <t>Part of Delaware County</t>
  </si>
  <si>
    <t>Parts of Knox and Delaware Counties</t>
  </si>
  <si>
    <t>Part of Medina County</t>
  </si>
  <si>
    <t>Parts of Ashland, Medina, and Holmes Counties</t>
  </si>
  <si>
    <t>Part of Licking County</t>
  </si>
  <si>
    <t>Parts of Coshocton, Perry, and Licking Counties</t>
  </si>
  <si>
    <t>Part of Greene County</t>
  </si>
  <si>
    <t>Parts of Madison, Greene, and Clark Counties</t>
  </si>
  <si>
    <t>Part of Portage County</t>
  </si>
  <si>
    <t>Parts of Geauga and Portage Counties</t>
  </si>
  <si>
    <t>Part of Fairfield County</t>
  </si>
  <si>
    <t>Parts of Hocking, Morgan, Fairfield, Pickaway, Muskingum, and Athens Counties</t>
  </si>
  <si>
    <t>Part of Clark County</t>
  </si>
  <si>
    <t>Parts of Miami and Darke Counties</t>
  </si>
  <si>
    <t>Parts of Putnam, Henry, Williams, and Fulton Counties</t>
  </si>
  <si>
    <t>Parts of Defiance, Paulding, Van Wert, and Auglaize Counties</t>
  </si>
  <si>
    <t>Parts of Hancock, Hardin, and Logan Counties</t>
  </si>
  <si>
    <t>Parts of Mercer, Darke, Auglaize, and Shelby Counties</t>
  </si>
  <si>
    <t>Parts of Champaign, Logan, and Shelby Counties</t>
  </si>
  <si>
    <t>Parts of Union and Marion Counties</t>
  </si>
  <si>
    <t>Parts of Morrow, Crawford, Wyandot, Marion, and Seneca Counties</t>
  </si>
  <si>
    <t>Parts of Sandusky and Seneca Counties</t>
  </si>
  <si>
    <t>Parts of Erie and Ottawa Counties</t>
  </si>
  <si>
    <t>Parts of Adams, Scioto, and Lawrence Counties</t>
  </si>
  <si>
    <t>Parts of Clinton, Highland, Pike, and Ross Counties</t>
  </si>
  <si>
    <t>Parts of Fayette, Ross, and Pickaway Counties</t>
  </si>
  <si>
    <t>Parts of Gallia, Jackson, Lawrence, and Vinton Counties</t>
  </si>
  <si>
    <t>Parts of Meigs, Athens, Vinton, and Washington Counties</t>
  </si>
  <si>
    <t>Parts of Carroll, Harrison, Noble, Belmont, and Washington Counties</t>
  </si>
  <si>
    <t>Parts of Jefferson, Monroe, and Belmont Counties</t>
  </si>
  <si>
    <t>Parts of Guernsey, and Muskingum Counties</t>
  </si>
  <si>
    <t>Parts of Tuscarawas and Holmes Counties</t>
  </si>
  <si>
    <t>Parts of Ashtabula and Geauga Counties</t>
  </si>
  <si>
    <t>Parts of Williams, Defiance, Paulding, Van Wert, Henry, Putnam, Hancock, Hardin, Fulton, Auglaize, and Logan Counties</t>
  </si>
  <si>
    <t>Parts of Wood, Ottawa, Erie, Fulton, and Lucas Counties</t>
  </si>
  <si>
    <t>Parts of Preble, Miami, Darke, and Montgomery Counties</t>
  </si>
  <si>
    <t>Parts of Warren, Butler, and Hamilton Counties</t>
  </si>
  <si>
    <t xml:space="preserve"> Greene, Clark, and Madison Counties</t>
  </si>
  <si>
    <t>Parts of Lucas County</t>
  </si>
  <si>
    <t>Parts of Mercer, Allen, Shelby, Champaign, Darke, Auglaize, and Logan Counties</t>
  </si>
  <si>
    <t xml:space="preserve"> Huron and Lorain Counties</t>
  </si>
  <si>
    <t>Parts of Clermont, Brown, Adams, Scioto, and Lawrence Counties</t>
  </si>
  <si>
    <t>Parts of Clinton, Fayette, Highland, Ross, Pike, Jackson, Gallia, Pickaway, Vinton, and Lawrence Counties</t>
  </si>
  <si>
    <t>Parts of Portage, Geauga, and Lake Counties</t>
  </si>
  <si>
    <t>Parts of Delaware, Knox, and Franklin Counties</t>
  </si>
  <si>
    <t>Parts of Fairfield, Hocking, Muskingum, Morgan, Guernsey, Pickaway, and Athens Counties</t>
  </si>
  <si>
    <t>Parts of Richland, Ashland, Medina, and Holmes Counties</t>
  </si>
  <si>
    <t>Parts of Cuyahoga and Lake Counties</t>
  </si>
  <si>
    <t xml:space="preserve"> Sandusky, Seneca, Wyandot, Crawford, Marion, Morrow, and Union Counties</t>
  </si>
  <si>
    <t>Parts of Wayne, Summit, and Stark Counties</t>
  </si>
  <si>
    <t>Parts of Carroll, Harrison, Jefferson, Belmont, Noble, Monroe, Washington, Meigs, Athens, and Vinton Counties</t>
  </si>
  <si>
    <t>Parts of Licking, Perry, Coshocton, Tuscarawas, and Holmes Counties</t>
  </si>
  <si>
    <t>Parts of Ashtabula, Trumbull, and Geauga Counties</t>
  </si>
  <si>
    <t xml:space="preserve"> Mahoning and Columbiana Counties</t>
  </si>
  <si>
    <t>Parts of Hamilton and Warren counties</t>
  </si>
  <si>
    <t>All of Adams, Brown, Pike, Clermont and Highland counties, and parts of Hamilton, Scioto and Ross counties</t>
  </si>
  <si>
    <t>All of Allen, Auglaize, Champaign, Crawford, Logan, Sandusky, Seneca, Shelby and Union counties, and parts of Erie, Huron, Lorain, Marion and Mercer counties</t>
  </si>
  <si>
    <t>All of Defiance, Fulton, Hancock, Hardin, Henry, Paulding, Putnam, Van Wert, Williams, Wood and Wyandot counties, and parts of Lucas, Mercer and Ottawa counties</t>
  </si>
  <si>
    <t>All of Belmont, Carroll, Columbiana, Gallia, Guernsey, Harrison, Jackson, Jefferson, Lawrence, Meigs, Monroe, Noble and Washington counties, and parts of Athens, Mahoning, Muskingum, Scioto and Tuscarawas counties</t>
  </si>
  <si>
    <t>All of Ashland, Coshocton, Holmes and Knox counties, and parts of Huron, Lorain, Medina, Richland, Stark and Tuscarawas counties</t>
  </si>
  <si>
    <t>All of Darke, Miami, Clark, Preble and Butler counties, and part of Mercer County</t>
  </si>
  <si>
    <t>Parts of Cuyahoga, Erie, Lorain, Lucas and Ottawa counties</t>
  </si>
  <si>
    <t>All of Montgomery and Greene counties, and parts of Fayette County</t>
  </si>
  <si>
    <t>Parts of Cuyahoga and Summit counties</t>
  </si>
  <si>
    <t>All of Delaware, Licking and Morrow counties, and parts of Franklin, Marion, Muskingum and Richland  counties</t>
  </si>
  <si>
    <t>Parts of Mahoning, Portage, Stark, Summit and Trumbull counties</t>
  </si>
  <si>
    <t>All of  Ashtabula, Geauga and Lake counties, and parts of Cuyahoga, Portage, Summit and Trumbull counties</t>
  </si>
  <si>
    <t>All of Clinton, Fairfield, Hocking, Madison, Morgan, Perry, Pickaway and Vinton Counties, and parts of Athens, Fayette, Franklin and Ross counties</t>
  </si>
  <si>
    <t>All of Wayne County and parts of Cuyahoga, Medina, Portage, Stark, and Summit counties</t>
  </si>
  <si>
    <t>Senate</t>
  </si>
  <si>
    <t>House</t>
  </si>
  <si>
    <t>Congressional Districts</t>
  </si>
  <si>
    <t>Households receiving Social Security Income (OASDI)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</si>
</sst>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4F6D"/>
        <bgColor indexed="64"/>
      </patternFill>
    </fill>
    <fill>
      <patternFill patternType="solid">
        <fgColor rgb="FF7191B5"/>
        <bgColor indexed="64"/>
      </patternFill>
    </fill>
    <fill>
      <patternFill patternType="solid">
        <fgColor rgb="FFB8C8DA"/>
        <bgColor indexed="64"/>
      </patternFill>
    </fill>
    <fill>
      <patternFill patternType="solid">
        <fgColor rgb="FFC42032"/>
        <bgColor indexed="64"/>
      </patternFill>
    </fill>
    <fill>
      <patternFill patternType="solid">
        <fgColor rgb="FFDC7984"/>
        <bgColor indexed="64"/>
      </patternFill>
    </fill>
    <fill>
      <patternFill patternType="solid">
        <fgColor rgb="FFF3D2D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0" fillId="0" borderId="0" xfId="0"/>
    <xf numFmtId="165" fontId="0" fillId="0" borderId="0" xfId="1" applyNumberFormat="1" applyFont="1"/>
    <xf numFmtId="164" fontId="0" fillId="0" borderId="0" xfId="2" applyNumberFormat="1" applyFont="1"/>
    <xf numFmtId="9" fontId="0" fillId="0" borderId="0" xfId="2" applyFont="1"/>
    <xf numFmtId="0" fontId="3" fillId="0" borderId="0" xfId="0" applyFont="1" applyAlignment="1">
      <alignment horizontal="left" indent="1"/>
    </xf>
    <xf numFmtId="0" fontId="3" fillId="2" borderId="0" xfId="0" applyFont="1" applyFill="1"/>
    <xf numFmtId="164" fontId="0" fillId="2" borderId="0" xfId="2" applyNumberFormat="1" applyFont="1" applyFill="1"/>
    <xf numFmtId="165" fontId="0" fillId="2" borderId="0" xfId="1" applyNumberFormat="1" applyFont="1" applyFill="1"/>
    <xf numFmtId="0" fontId="0" fillId="2" borderId="0" xfId="0" applyFill="1"/>
    <xf numFmtId="0" fontId="3" fillId="2" borderId="0" xfId="0" applyFont="1" applyFill="1" applyAlignment="1"/>
    <xf numFmtId="165" fontId="1" fillId="2" borderId="0" xfId="1" applyNumberFormat="1" applyFont="1" applyFill="1"/>
    <xf numFmtId="0" fontId="0" fillId="0" borderId="0" xfId="0" applyFont="1"/>
    <xf numFmtId="0" fontId="3" fillId="0" borderId="0" xfId="0" applyFont="1" applyAlignment="1"/>
    <xf numFmtId="10" fontId="0" fillId="0" borderId="0" xfId="2" applyNumberFormat="1" applyFont="1"/>
    <xf numFmtId="10" fontId="0" fillId="2" borderId="0" xfId="2" applyNumberFormat="1" applyFont="1" applyFill="1"/>
    <xf numFmtId="164" fontId="1" fillId="0" borderId="0" xfId="2" applyNumberFormat="1" applyFont="1"/>
    <xf numFmtId="164" fontId="1" fillId="2" borderId="0" xfId="2" applyNumberFormat="1" applyFont="1" applyFill="1"/>
    <xf numFmtId="0" fontId="0" fillId="0" borderId="0" xfId="0" applyAlignment="1">
      <alignment horizontal="center" wrapText="1"/>
    </xf>
    <xf numFmtId="164" fontId="8" fillId="0" borderId="0" xfId="2" applyNumberFormat="1" applyFont="1"/>
    <xf numFmtId="9" fontId="8" fillId="0" borderId="0" xfId="2" applyFont="1"/>
    <xf numFmtId="167" fontId="0" fillId="0" borderId="0" xfId="1" applyNumberFormat="1" applyFont="1"/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164" fontId="8" fillId="2" borderId="0" xfId="2" applyNumberFormat="1" applyFont="1" applyFill="1"/>
    <xf numFmtId="165" fontId="8" fillId="0" borderId="0" xfId="1" applyNumberFormat="1" applyFont="1"/>
    <xf numFmtId="165" fontId="8" fillId="2" borderId="0" xfId="1" applyNumberFormat="1" applyFont="1" applyFill="1"/>
    <xf numFmtId="164" fontId="0" fillId="0" borderId="0" xfId="0" applyNumberFormat="1" applyFont="1" applyFill="1" applyAlignment="1">
      <alignment horizontal="right"/>
    </xf>
    <xf numFmtId="165" fontId="0" fillId="0" borderId="0" xfId="2" applyNumberFormat="1" applyFont="1"/>
    <xf numFmtId="164" fontId="0" fillId="0" borderId="0" xfId="1" applyNumberFormat="1" applyFont="1"/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 wrapText="1"/>
    </xf>
    <xf numFmtId="164" fontId="3" fillId="5" borderId="0" xfId="2" applyNumberFormat="1" applyFont="1" applyFill="1" applyAlignment="1">
      <alignment horizontal="center" wrapText="1"/>
    </xf>
    <xf numFmtId="164" fontId="3" fillId="5" borderId="0" xfId="1" applyNumberFormat="1" applyFont="1" applyFill="1" applyAlignment="1">
      <alignment horizontal="center" wrapText="1"/>
    </xf>
    <xf numFmtId="9" fontId="3" fillId="5" borderId="0" xfId="2" applyFont="1" applyFill="1" applyAlignment="1">
      <alignment horizontal="center" wrapText="1"/>
    </xf>
    <xf numFmtId="165" fontId="0" fillId="6" borderId="0" xfId="1" applyNumberFormat="1" applyFont="1" applyFill="1"/>
    <xf numFmtId="164" fontId="0" fillId="6" borderId="0" xfId="2" applyNumberFormat="1" applyFont="1" applyFill="1"/>
    <xf numFmtId="10" fontId="0" fillId="6" borderId="0" xfId="2" applyNumberFormat="1" applyFont="1" applyFill="1"/>
    <xf numFmtId="165" fontId="0" fillId="6" borderId="0" xfId="2" applyNumberFormat="1" applyFont="1" applyFill="1"/>
    <xf numFmtId="164" fontId="1" fillId="6" borderId="0" xfId="2" applyNumberFormat="1" applyFont="1" applyFill="1"/>
    <xf numFmtId="165" fontId="9" fillId="6" borderId="0" xfId="1" applyNumberFormat="1" applyFont="1" applyFill="1"/>
    <xf numFmtId="164" fontId="9" fillId="6" borderId="0" xfId="2" applyNumberFormat="1" applyFont="1" applyFill="1"/>
    <xf numFmtId="165" fontId="3" fillId="8" borderId="0" xfId="1" applyNumberFormat="1" applyFont="1" applyFill="1" applyAlignment="1">
      <alignment horizontal="center"/>
    </xf>
    <xf numFmtId="165" fontId="7" fillId="8" borderId="0" xfId="1" applyNumberFormat="1" applyFont="1" applyFill="1" applyAlignment="1">
      <alignment horizontal="center"/>
    </xf>
    <xf numFmtId="9" fontId="7" fillId="8" borderId="0" xfId="2" applyFont="1" applyFill="1" applyAlignment="1">
      <alignment horizontal="center"/>
    </xf>
    <xf numFmtId="165" fontId="7" fillId="8" borderId="0" xfId="1" applyNumberFormat="1" applyFont="1" applyFill="1" applyAlignment="1">
      <alignment horizontal="center" wrapText="1"/>
    </xf>
    <xf numFmtId="165" fontId="3" fillId="8" borderId="0" xfId="1" applyNumberFormat="1" applyFont="1" applyFill="1" applyAlignment="1">
      <alignment horizontal="center" wrapText="1"/>
    </xf>
    <xf numFmtId="167" fontId="3" fillId="8" borderId="0" xfId="1" applyNumberFormat="1" applyFont="1" applyFill="1" applyAlignment="1">
      <alignment horizontal="center"/>
    </xf>
    <xf numFmtId="164" fontId="3" fillId="8" borderId="0" xfId="2" applyNumberFormat="1" applyFont="1" applyFill="1" applyAlignment="1">
      <alignment horizontal="center"/>
    </xf>
    <xf numFmtId="9" fontId="3" fillId="8" borderId="0" xfId="2" applyFont="1" applyFill="1"/>
    <xf numFmtId="165" fontId="0" fillId="9" borderId="0" xfId="1" applyNumberFormat="1" applyFont="1" applyFill="1"/>
    <xf numFmtId="165" fontId="8" fillId="9" borderId="0" xfId="1" applyNumberFormat="1" applyFont="1" applyFill="1"/>
    <xf numFmtId="164" fontId="8" fillId="9" borderId="0" xfId="2" applyNumberFormat="1" applyFont="1" applyFill="1"/>
    <xf numFmtId="164" fontId="0" fillId="9" borderId="0" xfId="2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Fill="1" applyBorder="1"/>
    <xf numFmtId="0" fontId="0" fillId="0" borderId="0" xfId="0" applyFill="1" applyBorder="1" applyAlignment="1"/>
    <xf numFmtId="0" fontId="13" fillId="5" borderId="0" xfId="0" applyFont="1" applyFill="1" applyBorder="1"/>
    <xf numFmtId="0" fontId="14" fillId="5" borderId="0" xfId="0" applyFont="1" applyFill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 indent="1"/>
    </xf>
    <xf numFmtId="165" fontId="3" fillId="5" borderId="0" xfId="1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165" fontId="0" fillId="6" borderId="0" xfId="1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165" fontId="1" fillId="6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165" fontId="3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0" borderId="0" xfId="1" applyNumberFormat="1" applyFont="1" applyBorder="1"/>
    <xf numFmtId="9" fontId="0" fillId="0" borderId="0" xfId="2" applyFont="1" applyBorder="1"/>
    <xf numFmtId="0" fontId="6" fillId="0" borderId="0" xfId="0" applyFont="1" applyBorder="1"/>
    <xf numFmtId="165" fontId="1" fillId="0" borderId="0" xfId="1" applyNumberFormat="1" applyFont="1" applyBorder="1"/>
    <xf numFmtId="165" fontId="0" fillId="2" borderId="0" xfId="1" applyNumberFormat="1" applyFont="1" applyFill="1" applyBorder="1"/>
    <xf numFmtId="0" fontId="6" fillId="2" borderId="0" xfId="0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0" fontId="3" fillId="9" borderId="0" xfId="0" applyFont="1" applyFill="1" applyBorder="1" applyAlignment="1">
      <alignment horizontal="center"/>
    </xf>
    <xf numFmtId="164" fontId="3" fillId="9" borderId="0" xfId="2" applyNumberFormat="1" applyFont="1" applyFill="1" applyBorder="1"/>
    <xf numFmtId="165" fontId="3" fillId="9" borderId="0" xfId="1" applyNumberFormat="1" applyFont="1" applyFill="1" applyBorder="1" applyAlignment="1">
      <alignment horizontal="center"/>
    </xf>
    <xf numFmtId="164" fontId="3" fillId="9" borderId="0" xfId="2" applyNumberFormat="1" applyFont="1" applyFill="1" applyBorder="1" applyAlignment="1">
      <alignment wrapText="1"/>
    </xf>
    <xf numFmtId="43" fontId="3" fillId="9" borderId="0" xfId="1" applyFont="1" applyFill="1" applyBorder="1" applyAlignment="1">
      <alignment horizontal="center"/>
    </xf>
    <xf numFmtId="0" fontId="3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1" fillId="0" borderId="0" xfId="2" applyNumberFormat="1" applyFont="1" applyFill="1" applyBorder="1"/>
    <xf numFmtId="165" fontId="0" fillId="0" borderId="0" xfId="1" applyNumberFormat="1" applyFont="1" applyFill="1" applyBorder="1"/>
    <xf numFmtId="164" fontId="0" fillId="0" borderId="0" xfId="2" applyNumberFormat="1" applyFont="1" applyFill="1" applyBorder="1" applyAlignment="1">
      <alignment horizontal="right"/>
    </xf>
    <xf numFmtId="0" fontId="3" fillId="2" borderId="0" xfId="0" applyFont="1" applyFill="1" applyBorder="1"/>
    <xf numFmtId="165" fontId="0" fillId="2" borderId="0" xfId="1" applyNumberFormat="1" applyFont="1" applyFill="1" applyBorder="1" applyAlignment="1">
      <alignment horizontal="center"/>
    </xf>
    <xf numFmtId="164" fontId="0" fillId="2" borderId="0" xfId="2" applyNumberFormat="1" applyFont="1" applyFill="1" applyBorder="1"/>
    <xf numFmtId="164" fontId="0" fillId="2" borderId="0" xfId="2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164" fontId="0" fillId="0" borderId="0" xfId="2" applyNumberFormat="1" applyFont="1" applyBorder="1"/>
    <xf numFmtId="43" fontId="0" fillId="2" borderId="0" xfId="1" applyFont="1" applyFill="1" applyBorder="1"/>
    <xf numFmtId="0" fontId="0" fillId="2" borderId="0" xfId="0" applyFill="1" applyBorder="1" applyAlignment="1">
      <alignment horizontal="right"/>
    </xf>
    <xf numFmtId="165" fontId="0" fillId="0" borderId="0" xfId="0" applyNumberFormat="1" applyBorder="1"/>
    <xf numFmtId="165" fontId="0" fillId="0" borderId="0" xfId="1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2" borderId="0" xfId="0" applyNumberFormat="1" applyFill="1" applyBorder="1"/>
    <xf numFmtId="43" fontId="0" fillId="0" borderId="0" xfId="1" applyFont="1" applyBorder="1"/>
    <xf numFmtId="165" fontId="3" fillId="8" borderId="0" xfId="1" applyNumberFormat="1" applyFont="1" applyFill="1" applyBorder="1" applyAlignment="1">
      <alignment horizontal="center" wrapText="1"/>
    </xf>
    <xf numFmtId="9" fontId="3" fillId="8" borderId="0" xfId="2" applyFont="1" applyFill="1" applyBorder="1" applyAlignment="1">
      <alignment horizontal="center"/>
    </xf>
    <xf numFmtId="0" fontId="3" fillId="0" borderId="0" xfId="0" applyFont="1" applyBorder="1" applyAlignment="1"/>
    <xf numFmtId="165" fontId="0" fillId="9" borderId="0" xfId="1" applyNumberFormat="1" applyFont="1" applyFill="1" applyBorder="1"/>
    <xf numFmtId="164" fontId="0" fillId="9" borderId="0" xfId="2" applyNumberFormat="1" applyFont="1" applyFill="1" applyBorder="1"/>
    <xf numFmtId="165" fontId="3" fillId="5" borderId="0" xfId="1" applyNumberFormat="1" applyFont="1" applyFill="1" applyBorder="1" applyAlignment="1">
      <alignment horizontal="center" wrapText="1"/>
    </xf>
    <xf numFmtId="9" fontId="3" fillId="5" borderId="0" xfId="2" applyFont="1" applyFill="1" applyBorder="1" applyAlignment="1">
      <alignment horizontal="center"/>
    </xf>
    <xf numFmtId="165" fontId="0" fillId="6" borderId="0" xfId="1" applyNumberFormat="1" applyFont="1" applyFill="1" applyBorder="1"/>
    <xf numFmtId="164" fontId="0" fillId="6" borderId="0" xfId="2" applyNumberFormat="1" applyFont="1" applyFill="1" applyBorder="1"/>
    <xf numFmtId="0" fontId="3" fillId="0" borderId="0" xfId="0" applyFont="1" applyFill="1" applyBorder="1" applyAlignment="1">
      <alignment horizontal="left" wrapText="1" indent="1"/>
    </xf>
    <xf numFmtId="164" fontId="3" fillId="8" borderId="0" xfId="2" applyNumberFormat="1" applyFont="1" applyFill="1" applyBorder="1" applyAlignment="1">
      <alignment horizontal="center" wrapText="1"/>
    </xf>
    <xf numFmtId="9" fontId="3" fillId="8" borderId="0" xfId="2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5" fontId="0" fillId="9" borderId="0" xfId="1" applyNumberFormat="1" applyFont="1" applyFill="1" applyBorder="1" applyAlignment="1">
      <alignment wrapText="1"/>
    </xf>
    <xf numFmtId="165" fontId="0" fillId="2" borderId="0" xfId="1" applyNumberFormat="1" applyFont="1" applyFill="1" applyBorder="1" applyAlignment="1">
      <alignment wrapText="1"/>
    </xf>
    <xf numFmtId="165" fontId="0" fillId="0" borderId="0" xfId="1" applyNumberFormat="1" applyFont="1" applyBorder="1" applyAlignment="1">
      <alignment wrapText="1"/>
    </xf>
    <xf numFmtId="9" fontId="3" fillId="5" borderId="0" xfId="2" applyFont="1" applyFill="1" applyBorder="1" applyAlignment="1">
      <alignment horizontal="center" wrapText="1"/>
    </xf>
    <xf numFmtId="0" fontId="10" fillId="5" borderId="0" xfId="0" applyFont="1" applyFill="1" applyBorder="1" applyAlignment="1">
      <alignment wrapText="1"/>
    </xf>
    <xf numFmtId="165" fontId="10" fillId="5" borderId="0" xfId="1" applyNumberFormat="1" applyFont="1" applyFill="1" applyBorder="1" applyAlignment="1">
      <alignment wrapText="1"/>
    </xf>
    <xf numFmtId="3" fontId="0" fillId="6" borderId="0" xfId="0" applyNumberFormat="1" applyFill="1" applyBorder="1"/>
    <xf numFmtId="10" fontId="0" fillId="6" borderId="0" xfId="0" applyNumberFormat="1" applyFill="1" applyBorder="1"/>
    <xf numFmtId="168" fontId="0" fillId="6" borderId="0" xfId="0" applyNumberFormat="1" applyFill="1" applyBorder="1"/>
    <xf numFmtId="168" fontId="0" fillId="0" borderId="0" xfId="0" applyNumberFormat="1" applyBorder="1"/>
    <xf numFmtId="0" fontId="3" fillId="8" borderId="0" xfId="0" applyFont="1" applyFill="1" applyBorder="1" applyAlignment="1">
      <alignment horizontal="left" indent="1"/>
    </xf>
    <xf numFmtId="166" fontId="3" fillId="8" borderId="0" xfId="3" applyNumberFormat="1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left" indent="1"/>
    </xf>
    <xf numFmtId="166" fontId="0" fillId="9" borderId="0" xfId="3" applyNumberFormat="1" applyFont="1" applyFill="1" applyBorder="1"/>
    <xf numFmtId="166" fontId="0" fillId="0" borderId="0" xfId="3" applyNumberFormat="1" applyFont="1" applyBorder="1"/>
    <xf numFmtId="164" fontId="3" fillId="5" borderId="0" xfId="2" applyNumberFormat="1" applyFont="1" applyFill="1" applyBorder="1" applyAlignment="1">
      <alignment horizontal="center"/>
    </xf>
    <xf numFmtId="164" fontId="0" fillId="6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5" fontId="2" fillId="4" borderId="0" xfId="1" applyNumberFormat="1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 vertical="center" wrapText="1" readingOrder="1"/>
    </xf>
    <xf numFmtId="165" fontId="3" fillId="8" borderId="0" xfId="1" applyNumberFormat="1" applyFont="1" applyFill="1" applyBorder="1" applyAlignment="1">
      <alignment horizontal="center" wrapText="1"/>
    </xf>
    <xf numFmtId="165" fontId="5" fillId="8" borderId="0" xfId="1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wrapText="1"/>
    </xf>
    <xf numFmtId="167" fontId="2" fillId="7" borderId="0" xfId="1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165" fontId="2" fillId="10" borderId="0" xfId="1" applyNumberFormat="1" applyFont="1" applyFill="1" applyBorder="1" applyAlignment="1">
      <alignment horizontal="center"/>
    </xf>
    <xf numFmtId="0" fontId="12" fillId="11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3D2D6"/>
      <color rgb="FF7191B5"/>
      <color rgb="FF334F6D"/>
      <color rgb="FFB8C8DA"/>
      <color rgb="FFDC7984"/>
      <color rgb="FFC42032"/>
      <color rgb="FF666699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2C05-E87A-4B92-A34E-371104F598B4}">
  <dimension ref="A1:Q154"/>
  <sheetViews>
    <sheetView tabSelected="1" workbookViewId="0"/>
  </sheetViews>
  <sheetFormatPr defaultRowHeight="14.4" x14ac:dyDescent="0.3"/>
  <cols>
    <col min="1" max="1" width="44.109375" style="63" bestFit="1" customWidth="1"/>
    <col min="2" max="2" width="14.33203125" style="77" bestFit="1" customWidth="1"/>
    <col min="3" max="3" width="13.33203125" style="77" bestFit="1" customWidth="1"/>
    <col min="4" max="4" width="13.33203125" style="102" customWidth="1"/>
    <col min="5" max="13" width="9.109375" style="79"/>
    <col min="14" max="14" width="13.33203125" style="80" bestFit="1" customWidth="1"/>
    <col min="15" max="15" width="13.33203125" style="102" customWidth="1"/>
    <col min="16" max="16" width="13.33203125" style="77" bestFit="1" customWidth="1"/>
    <col min="17" max="17" width="8.88671875" style="102"/>
    <col min="18" max="16384" width="8.88671875" style="57"/>
  </cols>
  <sheetData>
    <row r="1" spans="1:17" x14ac:dyDescent="0.3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67" customFormat="1" x14ac:dyDescent="0.3">
      <c r="A2" s="64"/>
      <c r="B2" s="65" t="s">
        <v>1</v>
      </c>
      <c r="C2" s="65" t="s">
        <v>2</v>
      </c>
      <c r="D2" s="139" t="s">
        <v>3</v>
      </c>
      <c r="E2" s="66" t="s">
        <v>4</v>
      </c>
      <c r="F2" s="66" t="s">
        <v>5</v>
      </c>
      <c r="G2" s="66" t="s">
        <v>6</v>
      </c>
      <c r="H2" s="66" t="s">
        <v>7</v>
      </c>
      <c r="I2" s="66" t="s">
        <v>8</v>
      </c>
      <c r="J2" s="66" t="s">
        <v>9</v>
      </c>
      <c r="K2" s="66" t="s">
        <v>10</v>
      </c>
      <c r="L2" s="66" t="s">
        <v>11</v>
      </c>
      <c r="M2" s="66" t="s">
        <v>12</v>
      </c>
      <c r="N2" s="65" t="s">
        <v>13</v>
      </c>
      <c r="O2" s="139" t="s">
        <v>3</v>
      </c>
      <c r="P2" s="65" t="s">
        <v>14</v>
      </c>
      <c r="Q2" s="139" t="s">
        <v>3</v>
      </c>
    </row>
    <row r="3" spans="1:17" s="67" customFormat="1" x14ac:dyDescent="0.3">
      <c r="A3" s="68" t="s">
        <v>15</v>
      </c>
      <c r="B3" s="69">
        <v>11655397</v>
      </c>
      <c r="C3" s="69">
        <v>2605010</v>
      </c>
      <c r="D3" s="140">
        <f>C3/B3</f>
        <v>0.22350246842728738</v>
      </c>
      <c r="E3" s="70">
        <v>1074610</v>
      </c>
      <c r="F3" s="70">
        <v>789434</v>
      </c>
      <c r="G3" s="70">
        <v>732441</v>
      </c>
      <c r="H3" s="70">
        <v>710354</v>
      </c>
      <c r="I3" s="70">
        <v>681393</v>
      </c>
      <c r="J3" s="70">
        <v>736723</v>
      </c>
      <c r="K3" s="70">
        <v>777610</v>
      </c>
      <c r="L3" s="70">
        <v>825434</v>
      </c>
      <c r="M3" s="70">
        <v>781094</v>
      </c>
      <c r="N3" s="71">
        <f>SUM(E3:M3)</f>
        <v>7109093</v>
      </c>
      <c r="O3" s="140">
        <f>N3/B3</f>
        <v>0.60994001319731961</v>
      </c>
      <c r="P3" s="69">
        <v>1941294</v>
      </c>
      <c r="Q3" s="140">
        <f>P3/B3</f>
        <v>0.16655751837539295</v>
      </c>
    </row>
    <row r="4" spans="1:17" s="76" customFormat="1" x14ac:dyDescent="0.3">
      <c r="A4" s="72" t="s">
        <v>16</v>
      </c>
      <c r="B4" s="73"/>
      <c r="C4" s="73"/>
      <c r="D4" s="141"/>
      <c r="E4" s="74"/>
      <c r="F4" s="74"/>
      <c r="G4" s="74"/>
      <c r="H4" s="74"/>
      <c r="I4" s="74"/>
      <c r="J4" s="74"/>
      <c r="K4" s="74"/>
      <c r="L4" s="74"/>
      <c r="M4" s="74"/>
      <c r="N4" s="73"/>
      <c r="O4" s="141"/>
      <c r="P4" s="73"/>
      <c r="Q4" s="141"/>
    </row>
    <row r="5" spans="1:17" x14ac:dyDescent="0.3">
      <c r="A5" s="63" t="s">
        <v>17</v>
      </c>
      <c r="B5" s="77">
        <v>334101</v>
      </c>
      <c r="C5" s="77">
        <v>78068</v>
      </c>
      <c r="D5" s="102">
        <f>C5/B5</f>
        <v>0.23366586750713109</v>
      </c>
      <c r="E5" s="79">
        <v>30221</v>
      </c>
      <c r="F5" s="79">
        <v>20046</v>
      </c>
      <c r="G5" s="79">
        <v>19508</v>
      </c>
      <c r="H5" s="79">
        <v>19190</v>
      </c>
      <c r="I5" s="79">
        <v>19841</v>
      </c>
      <c r="J5" s="79">
        <v>20297</v>
      </c>
      <c r="K5" s="79">
        <v>21608</v>
      </c>
      <c r="L5" s="79">
        <v>24331</v>
      </c>
      <c r="M5" s="79">
        <v>23044</v>
      </c>
      <c r="N5" s="80">
        <f>SUM(E5:M5)</f>
        <v>198086</v>
      </c>
      <c r="O5" s="102">
        <f>N5/B5</f>
        <v>0.59289256841494042</v>
      </c>
      <c r="P5" s="77">
        <v>57947</v>
      </c>
      <c r="Q5" s="102">
        <f>P5/B5</f>
        <v>0.17344156407792852</v>
      </c>
    </row>
    <row r="6" spans="1:17" x14ac:dyDescent="0.3">
      <c r="A6" s="63" t="s">
        <v>18</v>
      </c>
      <c r="B6" s="77">
        <v>361450</v>
      </c>
      <c r="C6" s="77">
        <v>77092</v>
      </c>
      <c r="D6" s="102">
        <f t="shared" ref="D6:D69" si="0">C6/B6</f>
        <v>0.21328537833725272</v>
      </c>
      <c r="E6" s="79">
        <v>38628</v>
      </c>
      <c r="F6" s="79">
        <v>20474</v>
      </c>
      <c r="G6" s="79">
        <v>19413</v>
      </c>
      <c r="H6" s="79">
        <v>20423</v>
      </c>
      <c r="I6" s="79">
        <v>20144</v>
      </c>
      <c r="J6" s="79">
        <v>22091</v>
      </c>
      <c r="K6" s="79">
        <v>23646</v>
      </c>
      <c r="L6" s="79">
        <v>26791</v>
      </c>
      <c r="M6" s="79">
        <v>25928</v>
      </c>
      <c r="N6" s="80">
        <f>SUM(E6:M6)</f>
        <v>217538</v>
      </c>
      <c r="O6" s="102">
        <f>N6/B6</f>
        <v>0.60184811177202935</v>
      </c>
      <c r="P6" s="77">
        <v>66820</v>
      </c>
      <c r="Q6" s="102">
        <f t="shared" ref="Q6:Q69" si="1">P6/B6</f>
        <v>0.18486650989071793</v>
      </c>
    </row>
    <row r="7" spans="1:17" x14ac:dyDescent="0.3">
      <c r="A7" s="63" t="s">
        <v>19</v>
      </c>
      <c r="B7" s="77">
        <v>374820</v>
      </c>
      <c r="C7" s="77">
        <v>92051</v>
      </c>
      <c r="D7" s="102">
        <f t="shared" si="0"/>
        <v>0.24558721519662771</v>
      </c>
      <c r="E7" s="79">
        <v>28906</v>
      </c>
      <c r="F7" s="79">
        <v>32724</v>
      </c>
      <c r="G7" s="79">
        <v>31362</v>
      </c>
      <c r="H7" s="79">
        <v>27359</v>
      </c>
      <c r="I7" s="79">
        <v>24227</v>
      </c>
      <c r="J7" s="79">
        <v>24676</v>
      </c>
      <c r="K7" s="79">
        <v>23414</v>
      </c>
      <c r="L7" s="79">
        <v>22951</v>
      </c>
      <c r="M7" s="79">
        <v>21716</v>
      </c>
      <c r="N7" s="80">
        <f t="shared" ref="N7:N70" si="2">SUM(E7:M7)</f>
        <v>237335</v>
      </c>
      <c r="O7" s="102">
        <f t="shared" ref="O7:O70" si="3">N7/B7</f>
        <v>0.63319726802198384</v>
      </c>
      <c r="P7" s="77">
        <v>45434</v>
      </c>
      <c r="Q7" s="102">
        <f t="shared" si="1"/>
        <v>0.12121551678138839</v>
      </c>
    </row>
    <row r="8" spans="1:17" x14ac:dyDescent="0.3">
      <c r="A8" s="63" t="s">
        <v>20</v>
      </c>
      <c r="B8" s="77">
        <v>362183</v>
      </c>
      <c r="C8" s="77">
        <v>85700</v>
      </c>
      <c r="D8" s="102">
        <f t="shared" si="0"/>
        <v>0.23662071383803215</v>
      </c>
      <c r="E8" s="79">
        <v>44971</v>
      </c>
      <c r="F8" s="79">
        <v>20543</v>
      </c>
      <c r="G8" s="79">
        <v>21162</v>
      </c>
      <c r="H8" s="79">
        <v>22065</v>
      </c>
      <c r="I8" s="79">
        <v>22065</v>
      </c>
      <c r="J8" s="79">
        <v>22992</v>
      </c>
      <c r="K8" s="79">
        <v>23695</v>
      </c>
      <c r="L8" s="79">
        <v>23507</v>
      </c>
      <c r="M8" s="79">
        <v>23216</v>
      </c>
      <c r="N8" s="80">
        <f t="shared" si="2"/>
        <v>224216</v>
      </c>
      <c r="O8" s="102">
        <f t="shared" si="3"/>
        <v>0.61906826107244128</v>
      </c>
      <c r="P8" s="77">
        <v>52267</v>
      </c>
      <c r="Q8" s="102">
        <f t="shared" si="1"/>
        <v>0.14431102508952656</v>
      </c>
    </row>
    <row r="9" spans="1:17" x14ac:dyDescent="0.3">
      <c r="A9" s="63" t="s">
        <v>21</v>
      </c>
      <c r="B9" s="77">
        <v>349570</v>
      </c>
      <c r="C9" s="77">
        <v>77173</v>
      </c>
      <c r="D9" s="102">
        <f t="shared" si="0"/>
        <v>0.22076551191463797</v>
      </c>
      <c r="E9" s="79">
        <v>37534</v>
      </c>
      <c r="F9" s="79">
        <v>22833</v>
      </c>
      <c r="G9" s="79">
        <v>20997</v>
      </c>
      <c r="H9" s="79">
        <v>19647</v>
      </c>
      <c r="I9" s="79">
        <v>19581</v>
      </c>
      <c r="J9" s="79">
        <v>21435</v>
      </c>
      <c r="K9" s="79">
        <v>22676</v>
      </c>
      <c r="L9" s="79">
        <v>25342</v>
      </c>
      <c r="M9" s="79">
        <v>22742</v>
      </c>
      <c r="N9" s="80">
        <f t="shared" si="2"/>
        <v>212787</v>
      </c>
      <c r="O9" s="102">
        <f t="shared" si="3"/>
        <v>0.60871070171925512</v>
      </c>
      <c r="P9" s="77">
        <v>59610</v>
      </c>
      <c r="Q9" s="102">
        <f t="shared" si="1"/>
        <v>0.17052378636610693</v>
      </c>
    </row>
    <row r="10" spans="1:17" x14ac:dyDescent="0.3">
      <c r="A10" s="63" t="s">
        <v>22</v>
      </c>
      <c r="B10" s="77">
        <v>347018</v>
      </c>
      <c r="C10" s="77">
        <v>78774</v>
      </c>
      <c r="D10" s="102">
        <f t="shared" si="0"/>
        <v>0.22700263386913647</v>
      </c>
      <c r="E10" s="79">
        <v>23984</v>
      </c>
      <c r="F10" s="79">
        <v>24144</v>
      </c>
      <c r="G10" s="79">
        <v>22536</v>
      </c>
      <c r="H10" s="79">
        <v>21254</v>
      </c>
      <c r="I10" s="79">
        <v>19762</v>
      </c>
      <c r="J10" s="79">
        <v>21461</v>
      </c>
      <c r="K10" s="79">
        <v>23278</v>
      </c>
      <c r="L10" s="79">
        <v>23798</v>
      </c>
      <c r="M10" s="79">
        <v>23737</v>
      </c>
      <c r="N10" s="80">
        <f t="shared" si="2"/>
        <v>203954</v>
      </c>
      <c r="O10" s="102">
        <f t="shared" si="3"/>
        <v>0.58773320115959404</v>
      </c>
      <c r="P10" s="77">
        <v>64290</v>
      </c>
      <c r="Q10" s="102">
        <f t="shared" si="1"/>
        <v>0.18526416497126949</v>
      </c>
    </row>
    <row r="11" spans="1:17" x14ac:dyDescent="0.3">
      <c r="A11" s="63" t="s">
        <v>23</v>
      </c>
      <c r="B11" s="77">
        <v>362582</v>
      </c>
      <c r="C11" s="77">
        <v>90732</v>
      </c>
      <c r="D11" s="102">
        <f t="shared" si="0"/>
        <v>0.25023856672421685</v>
      </c>
      <c r="E11" s="79">
        <v>26572</v>
      </c>
      <c r="F11" s="79">
        <v>20805</v>
      </c>
      <c r="G11" s="79">
        <v>22890</v>
      </c>
      <c r="H11" s="79">
        <v>24131</v>
      </c>
      <c r="I11" s="79">
        <v>23920</v>
      </c>
      <c r="J11" s="79">
        <v>26580</v>
      </c>
      <c r="K11" s="79">
        <v>26315</v>
      </c>
      <c r="L11" s="79">
        <v>25552</v>
      </c>
      <c r="M11" s="79">
        <v>23147</v>
      </c>
      <c r="N11" s="80">
        <f t="shared" si="2"/>
        <v>219912</v>
      </c>
      <c r="O11" s="102">
        <f t="shared" si="3"/>
        <v>0.60651659486681631</v>
      </c>
      <c r="P11" s="77">
        <v>51938</v>
      </c>
      <c r="Q11" s="102">
        <f t="shared" si="1"/>
        <v>0.14324483840896679</v>
      </c>
    </row>
    <row r="12" spans="1:17" x14ac:dyDescent="0.3">
      <c r="A12" s="63" t="s">
        <v>24</v>
      </c>
      <c r="B12" s="77">
        <v>347721</v>
      </c>
      <c r="C12" s="77">
        <v>82092</v>
      </c>
      <c r="D12" s="102">
        <f t="shared" si="0"/>
        <v>0.23608582743061246</v>
      </c>
      <c r="E12" s="79">
        <v>25017</v>
      </c>
      <c r="F12" s="79">
        <v>23635</v>
      </c>
      <c r="G12" s="79">
        <v>22587</v>
      </c>
      <c r="H12" s="79">
        <v>22555</v>
      </c>
      <c r="I12" s="79">
        <v>19134</v>
      </c>
      <c r="J12" s="79">
        <v>20189</v>
      </c>
      <c r="K12" s="79">
        <v>25349</v>
      </c>
      <c r="L12" s="79">
        <v>25894</v>
      </c>
      <c r="M12" s="79">
        <v>23021</v>
      </c>
      <c r="N12" s="80">
        <f t="shared" si="2"/>
        <v>207381</v>
      </c>
      <c r="O12" s="102">
        <f t="shared" si="3"/>
        <v>0.59640056251995133</v>
      </c>
      <c r="P12" s="77">
        <v>58248</v>
      </c>
      <c r="Q12" s="102">
        <f t="shared" si="1"/>
        <v>0.16751361004943618</v>
      </c>
    </row>
    <row r="13" spans="1:17" x14ac:dyDescent="0.3">
      <c r="A13" s="63" t="s">
        <v>25</v>
      </c>
      <c r="B13" s="77">
        <v>350254</v>
      </c>
      <c r="C13" s="77">
        <v>76351</v>
      </c>
      <c r="D13" s="102">
        <f t="shared" si="0"/>
        <v>0.21798751763006274</v>
      </c>
      <c r="E13" s="79">
        <v>44259</v>
      </c>
      <c r="F13" s="79">
        <v>34452</v>
      </c>
      <c r="G13" s="79">
        <v>27598</v>
      </c>
      <c r="H13" s="79">
        <v>20407</v>
      </c>
      <c r="I13" s="79">
        <v>18608</v>
      </c>
      <c r="J13" s="79">
        <v>19853</v>
      </c>
      <c r="K13" s="79">
        <v>19126</v>
      </c>
      <c r="L13" s="79">
        <v>21200</v>
      </c>
      <c r="M13" s="79">
        <v>21760</v>
      </c>
      <c r="N13" s="80">
        <f t="shared" si="2"/>
        <v>227263</v>
      </c>
      <c r="O13" s="102">
        <f t="shared" si="3"/>
        <v>0.6488519759945639</v>
      </c>
      <c r="P13" s="77">
        <v>46640</v>
      </c>
      <c r="Q13" s="102">
        <f t="shared" si="1"/>
        <v>0.1331605063753733</v>
      </c>
    </row>
    <row r="14" spans="1:17" x14ac:dyDescent="0.3">
      <c r="A14" s="63" t="s">
        <v>26</v>
      </c>
      <c r="B14" s="77">
        <v>345363</v>
      </c>
      <c r="C14" s="77">
        <v>73858</v>
      </c>
      <c r="D14" s="102">
        <f t="shared" si="0"/>
        <v>0.21385614556278468</v>
      </c>
      <c r="E14" s="79">
        <v>35539</v>
      </c>
      <c r="F14" s="79">
        <v>22717</v>
      </c>
      <c r="G14" s="79">
        <v>21197</v>
      </c>
      <c r="H14" s="79">
        <v>20436</v>
      </c>
      <c r="I14" s="79">
        <v>19174</v>
      </c>
      <c r="J14" s="79">
        <v>21262</v>
      </c>
      <c r="K14" s="79">
        <v>23453</v>
      </c>
      <c r="L14" s="79">
        <v>24601</v>
      </c>
      <c r="M14" s="79">
        <v>22860</v>
      </c>
      <c r="N14" s="80">
        <f t="shared" si="2"/>
        <v>211239</v>
      </c>
      <c r="O14" s="102">
        <f t="shared" si="3"/>
        <v>0.61164340129081574</v>
      </c>
      <c r="P14" s="77">
        <v>60266</v>
      </c>
      <c r="Q14" s="102">
        <f t="shared" si="1"/>
        <v>0.17450045314639959</v>
      </c>
    </row>
    <row r="15" spans="1:17" x14ac:dyDescent="0.3">
      <c r="A15" s="63" t="s">
        <v>27</v>
      </c>
      <c r="B15" s="77">
        <v>343171</v>
      </c>
      <c r="C15" s="77">
        <v>78602</v>
      </c>
      <c r="D15" s="102">
        <f t="shared" si="0"/>
        <v>0.22904616066042877</v>
      </c>
      <c r="E15" s="79">
        <v>34170</v>
      </c>
      <c r="F15" s="79">
        <v>28657</v>
      </c>
      <c r="G15" s="79">
        <v>23447</v>
      </c>
      <c r="H15" s="79">
        <v>20878</v>
      </c>
      <c r="I15" s="79">
        <v>18221</v>
      </c>
      <c r="J15" s="79">
        <v>20783</v>
      </c>
      <c r="K15" s="79">
        <v>21494</v>
      </c>
      <c r="L15" s="79">
        <v>23406</v>
      </c>
      <c r="M15" s="79">
        <v>22036</v>
      </c>
      <c r="N15" s="80">
        <f t="shared" si="2"/>
        <v>213092</v>
      </c>
      <c r="O15" s="102">
        <f t="shared" si="3"/>
        <v>0.62094990544072781</v>
      </c>
      <c r="P15" s="77">
        <v>51477</v>
      </c>
      <c r="Q15" s="102">
        <f t="shared" si="1"/>
        <v>0.15000393389884342</v>
      </c>
    </row>
    <row r="16" spans="1:17" x14ac:dyDescent="0.3">
      <c r="A16" s="63" t="s">
        <v>28</v>
      </c>
      <c r="B16" s="77">
        <v>326379</v>
      </c>
      <c r="C16" s="77">
        <v>77899</v>
      </c>
      <c r="D16" s="102">
        <f t="shared" si="0"/>
        <v>0.23867650798611431</v>
      </c>
      <c r="E16" s="79">
        <v>27994</v>
      </c>
      <c r="F16" s="79">
        <v>19206</v>
      </c>
      <c r="G16" s="79">
        <v>17879</v>
      </c>
      <c r="H16" s="79">
        <v>18428</v>
      </c>
      <c r="I16" s="79">
        <v>19206</v>
      </c>
      <c r="J16" s="79">
        <v>19690</v>
      </c>
      <c r="K16" s="79">
        <v>22252</v>
      </c>
      <c r="L16" s="79">
        <v>23629</v>
      </c>
      <c r="M16" s="79">
        <v>22712</v>
      </c>
      <c r="N16" s="80">
        <f t="shared" si="2"/>
        <v>190996</v>
      </c>
      <c r="O16" s="102">
        <f t="shared" si="3"/>
        <v>0.58519696426547052</v>
      </c>
      <c r="P16" s="77">
        <v>57484</v>
      </c>
      <c r="Q16" s="102">
        <f t="shared" si="1"/>
        <v>0.1761265277484152</v>
      </c>
    </row>
    <row r="17" spans="1:17" x14ac:dyDescent="0.3">
      <c r="A17" s="63" t="s">
        <v>29</v>
      </c>
      <c r="B17" s="77">
        <v>366009</v>
      </c>
      <c r="C17" s="77">
        <v>82544</v>
      </c>
      <c r="D17" s="102">
        <f t="shared" si="0"/>
        <v>0.22552450896016218</v>
      </c>
      <c r="E17" s="79">
        <v>31556</v>
      </c>
      <c r="F17" s="79">
        <v>20678</v>
      </c>
      <c r="G17" s="79">
        <v>20552</v>
      </c>
      <c r="H17" s="79">
        <v>20738</v>
      </c>
      <c r="I17" s="79">
        <v>23377</v>
      </c>
      <c r="J17" s="79">
        <v>24343</v>
      </c>
      <c r="K17" s="79">
        <v>25560</v>
      </c>
      <c r="L17" s="79">
        <v>26627</v>
      </c>
      <c r="M17" s="79">
        <v>25619</v>
      </c>
      <c r="N17" s="80">
        <f t="shared" si="2"/>
        <v>219050</v>
      </c>
      <c r="O17" s="102">
        <f t="shared" si="3"/>
        <v>0.5984825509755225</v>
      </c>
      <c r="P17" s="77">
        <v>64415</v>
      </c>
      <c r="Q17" s="102">
        <f t="shared" si="1"/>
        <v>0.17599294006431535</v>
      </c>
    </row>
    <row r="18" spans="1:17" x14ac:dyDescent="0.3">
      <c r="A18" s="63" t="s">
        <v>30</v>
      </c>
      <c r="B18" s="77">
        <v>365600</v>
      </c>
      <c r="C18" s="77">
        <v>83765</v>
      </c>
      <c r="D18" s="102">
        <f t="shared" si="0"/>
        <v>0.22911652078774616</v>
      </c>
      <c r="E18" s="79">
        <v>29028</v>
      </c>
      <c r="F18" s="79">
        <v>22585</v>
      </c>
      <c r="G18" s="79">
        <v>22057</v>
      </c>
      <c r="H18" s="79">
        <v>23242</v>
      </c>
      <c r="I18" s="79">
        <v>21800</v>
      </c>
      <c r="J18" s="79">
        <v>24150</v>
      </c>
      <c r="K18" s="79">
        <v>25283</v>
      </c>
      <c r="L18" s="79">
        <v>27299</v>
      </c>
      <c r="M18" s="79">
        <v>25242</v>
      </c>
      <c r="N18" s="80">
        <f t="shared" si="2"/>
        <v>220686</v>
      </c>
      <c r="O18" s="102">
        <f t="shared" si="3"/>
        <v>0.60362691466083152</v>
      </c>
      <c r="P18" s="77">
        <v>61149</v>
      </c>
      <c r="Q18" s="102">
        <f t="shared" si="1"/>
        <v>0.16725656455142232</v>
      </c>
    </row>
    <row r="19" spans="1:17" x14ac:dyDescent="0.3">
      <c r="A19" s="63" t="s">
        <v>31</v>
      </c>
      <c r="B19" s="77">
        <v>390674</v>
      </c>
      <c r="C19" s="77">
        <v>82516</v>
      </c>
      <c r="D19" s="102">
        <f t="shared" si="0"/>
        <v>0.21121446525747811</v>
      </c>
      <c r="E19" s="79">
        <v>62481</v>
      </c>
      <c r="F19" s="79">
        <v>45915</v>
      </c>
      <c r="G19" s="79">
        <v>32100</v>
      </c>
      <c r="H19" s="79">
        <v>25796</v>
      </c>
      <c r="I19" s="79">
        <v>20344</v>
      </c>
      <c r="J19" s="79">
        <v>20133</v>
      </c>
      <c r="K19" s="79">
        <v>20221</v>
      </c>
      <c r="L19" s="79">
        <v>21660</v>
      </c>
      <c r="M19" s="79">
        <v>19426</v>
      </c>
      <c r="N19" s="80">
        <f t="shared" si="2"/>
        <v>268076</v>
      </c>
      <c r="O19" s="102">
        <f t="shared" si="3"/>
        <v>0.68618848451650227</v>
      </c>
      <c r="P19" s="77">
        <v>40082</v>
      </c>
      <c r="Q19" s="102">
        <f t="shared" si="1"/>
        <v>0.10259705022601964</v>
      </c>
    </row>
    <row r="20" spans="1:17" x14ac:dyDescent="0.3">
      <c r="A20" s="63" t="s">
        <v>32</v>
      </c>
      <c r="B20" s="77">
        <v>389158</v>
      </c>
      <c r="C20" s="77">
        <v>95564</v>
      </c>
      <c r="D20" s="102">
        <f t="shared" si="0"/>
        <v>0.24556606828074973</v>
      </c>
      <c r="E20" s="79">
        <v>23156</v>
      </c>
      <c r="F20" s="79">
        <v>31057</v>
      </c>
      <c r="G20" s="79">
        <v>32093</v>
      </c>
      <c r="H20" s="79">
        <v>30055</v>
      </c>
      <c r="I20" s="79">
        <v>26667</v>
      </c>
      <c r="J20" s="79">
        <v>26451</v>
      </c>
      <c r="K20" s="79">
        <v>25874</v>
      </c>
      <c r="L20" s="79">
        <v>25214</v>
      </c>
      <c r="M20" s="79">
        <v>22179</v>
      </c>
      <c r="N20" s="80">
        <f t="shared" si="2"/>
        <v>242746</v>
      </c>
      <c r="O20" s="102">
        <f t="shared" si="3"/>
        <v>0.62377234953412242</v>
      </c>
      <c r="P20" s="77">
        <v>50848</v>
      </c>
      <c r="Q20" s="102">
        <f t="shared" si="1"/>
        <v>0.13066158218512788</v>
      </c>
    </row>
    <row r="21" spans="1:17" x14ac:dyDescent="0.3">
      <c r="A21" s="63" t="s">
        <v>33</v>
      </c>
      <c r="B21" s="77">
        <v>358766</v>
      </c>
      <c r="C21" s="77">
        <v>81772</v>
      </c>
      <c r="D21" s="102">
        <f t="shared" si="0"/>
        <v>0.22792572317332188</v>
      </c>
      <c r="E21" s="79">
        <v>28336</v>
      </c>
      <c r="F21" s="79">
        <v>22480</v>
      </c>
      <c r="G21" s="79">
        <v>21238</v>
      </c>
      <c r="H21" s="79">
        <v>22592</v>
      </c>
      <c r="I21" s="79">
        <v>22250</v>
      </c>
      <c r="J21" s="79">
        <v>24275</v>
      </c>
      <c r="K21" s="79">
        <v>25038</v>
      </c>
      <c r="L21" s="79">
        <v>25982</v>
      </c>
      <c r="M21" s="79">
        <v>24224</v>
      </c>
      <c r="N21" s="80">
        <f t="shared" si="2"/>
        <v>216415</v>
      </c>
      <c r="O21" s="102">
        <f t="shared" si="3"/>
        <v>0.60322048354637847</v>
      </c>
      <c r="P21" s="77">
        <v>60579</v>
      </c>
      <c r="Q21" s="102">
        <f t="shared" si="1"/>
        <v>0.1688537932802997</v>
      </c>
    </row>
    <row r="22" spans="1:17" x14ac:dyDescent="0.3">
      <c r="A22" s="63" t="s">
        <v>34</v>
      </c>
      <c r="B22" s="77">
        <v>352312</v>
      </c>
      <c r="C22" s="77">
        <v>70737</v>
      </c>
      <c r="D22" s="102">
        <f t="shared" si="0"/>
        <v>0.20077942278435024</v>
      </c>
      <c r="E22" s="79">
        <v>40982</v>
      </c>
      <c r="F22" s="79">
        <v>18207</v>
      </c>
      <c r="G22" s="79">
        <v>17194</v>
      </c>
      <c r="H22" s="79">
        <v>18631</v>
      </c>
      <c r="I22" s="79">
        <v>19409</v>
      </c>
      <c r="J22" s="79">
        <v>23130</v>
      </c>
      <c r="K22" s="79">
        <v>25577</v>
      </c>
      <c r="L22" s="79">
        <v>27860</v>
      </c>
      <c r="M22" s="79">
        <v>25206</v>
      </c>
      <c r="N22" s="80">
        <f t="shared" si="2"/>
        <v>216196</v>
      </c>
      <c r="O22" s="102">
        <f t="shared" si="3"/>
        <v>0.61364926542382892</v>
      </c>
      <c r="P22" s="77">
        <v>65379</v>
      </c>
      <c r="Q22" s="102">
        <f t="shared" si="1"/>
        <v>0.18557131179182088</v>
      </c>
    </row>
    <row r="23" spans="1:17" x14ac:dyDescent="0.3">
      <c r="A23" s="63" t="s">
        <v>35</v>
      </c>
      <c r="B23" s="77">
        <v>398324</v>
      </c>
      <c r="C23" s="77">
        <v>99277</v>
      </c>
      <c r="D23" s="102">
        <f t="shared" si="0"/>
        <v>0.24923680220122313</v>
      </c>
      <c r="E23" s="79">
        <v>35291</v>
      </c>
      <c r="F23" s="79">
        <v>27448</v>
      </c>
      <c r="G23" s="79">
        <v>28573</v>
      </c>
      <c r="H23" s="79">
        <v>28544</v>
      </c>
      <c r="I23" s="79">
        <v>26674</v>
      </c>
      <c r="J23" s="79">
        <v>27771</v>
      </c>
      <c r="K23" s="79">
        <v>25866</v>
      </c>
      <c r="L23" s="79">
        <v>24790</v>
      </c>
      <c r="M23" s="79">
        <v>21650</v>
      </c>
      <c r="N23" s="80">
        <f t="shared" si="2"/>
        <v>246607</v>
      </c>
      <c r="O23" s="102">
        <f t="shared" si="3"/>
        <v>0.61911157750976586</v>
      </c>
      <c r="P23" s="77">
        <v>52440</v>
      </c>
      <c r="Q23" s="102">
        <f t="shared" si="1"/>
        <v>0.13165162028901095</v>
      </c>
    </row>
    <row r="24" spans="1:17" x14ac:dyDescent="0.3">
      <c r="A24" s="63" t="s">
        <v>36</v>
      </c>
      <c r="B24" s="77">
        <v>361789</v>
      </c>
      <c r="C24" s="77">
        <v>83679</v>
      </c>
      <c r="D24" s="102">
        <f t="shared" si="0"/>
        <v>0.23129227256771212</v>
      </c>
      <c r="E24" s="79">
        <v>30504</v>
      </c>
      <c r="F24" s="79">
        <v>21748</v>
      </c>
      <c r="G24" s="79">
        <v>20668</v>
      </c>
      <c r="H24" s="79">
        <v>22523</v>
      </c>
      <c r="I24" s="79">
        <v>21742</v>
      </c>
      <c r="J24" s="79">
        <v>24473</v>
      </c>
      <c r="K24" s="79">
        <v>25350</v>
      </c>
      <c r="L24" s="79">
        <v>26291</v>
      </c>
      <c r="M24" s="79">
        <v>23729</v>
      </c>
      <c r="N24" s="80">
        <f t="shared" si="2"/>
        <v>217028</v>
      </c>
      <c r="O24" s="102">
        <f t="shared" si="3"/>
        <v>0.5998745124920879</v>
      </c>
      <c r="P24" s="77">
        <v>61082</v>
      </c>
      <c r="Q24" s="102">
        <f t="shared" si="1"/>
        <v>0.16883321494019995</v>
      </c>
    </row>
    <row r="25" spans="1:17" x14ac:dyDescent="0.3">
      <c r="A25" s="63" t="s">
        <v>37</v>
      </c>
      <c r="B25" s="77">
        <v>334800</v>
      </c>
      <c r="C25" s="77">
        <v>74066</v>
      </c>
      <c r="D25" s="102">
        <f t="shared" si="0"/>
        <v>0.22122461170848268</v>
      </c>
      <c r="E25" s="79">
        <v>37572</v>
      </c>
      <c r="F25" s="79">
        <v>29110</v>
      </c>
      <c r="G25" s="79">
        <v>23839</v>
      </c>
      <c r="H25" s="79">
        <v>19862</v>
      </c>
      <c r="I25" s="79">
        <v>17778</v>
      </c>
      <c r="J25" s="79">
        <v>18080</v>
      </c>
      <c r="K25" s="79">
        <v>19850</v>
      </c>
      <c r="L25" s="79">
        <v>23406</v>
      </c>
      <c r="M25" s="79">
        <v>21836</v>
      </c>
      <c r="N25" s="80">
        <f t="shared" si="2"/>
        <v>211333</v>
      </c>
      <c r="O25" s="102">
        <f t="shared" si="3"/>
        <v>0.63122162485065714</v>
      </c>
      <c r="P25" s="77">
        <v>49401</v>
      </c>
      <c r="Q25" s="102">
        <f t="shared" si="1"/>
        <v>0.14755376344086021</v>
      </c>
    </row>
    <row r="26" spans="1:17" x14ac:dyDescent="0.3">
      <c r="A26" s="63" t="s">
        <v>38</v>
      </c>
      <c r="B26" s="77">
        <v>365676</v>
      </c>
      <c r="C26" s="77">
        <v>82165</v>
      </c>
      <c r="D26" s="102">
        <f t="shared" si="0"/>
        <v>0.22469344446996795</v>
      </c>
      <c r="E26" s="79">
        <v>30648</v>
      </c>
      <c r="F26" s="79">
        <v>20859</v>
      </c>
      <c r="G26" s="79">
        <v>20630</v>
      </c>
      <c r="H26" s="79">
        <v>22028</v>
      </c>
      <c r="I26" s="79">
        <v>21802</v>
      </c>
      <c r="J26" s="79">
        <v>24136</v>
      </c>
      <c r="K26" s="79">
        <v>25769</v>
      </c>
      <c r="L26" s="79">
        <v>27122</v>
      </c>
      <c r="M26" s="79">
        <v>24445</v>
      </c>
      <c r="N26" s="80">
        <f t="shared" si="2"/>
        <v>217439</v>
      </c>
      <c r="O26" s="102">
        <f t="shared" si="3"/>
        <v>0.59462201511720758</v>
      </c>
      <c r="P26" s="77">
        <v>66072</v>
      </c>
      <c r="Q26" s="102">
        <f t="shared" si="1"/>
        <v>0.18068454041282447</v>
      </c>
    </row>
    <row r="27" spans="1:17" x14ac:dyDescent="0.3">
      <c r="A27" s="63" t="s">
        <v>39</v>
      </c>
      <c r="B27" s="77">
        <v>336022</v>
      </c>
      <c r="C27" s="77">
        <v>68003</v>
      </c>
      <c r="D27" s="102">
        <f t="shared" si="0"/>
        <v>0.20237663010160048</v>
      </c>
      <c r="E27" s="79">
        <v>29164</v>
      </c>
      <c r="F27" s="79">
        <v>28599</v>
      </c>
      <c r="G27" s="79">
        <v>25761</v>
      </c>
      <c r="H27" s="79">
        <v>21804</v>
      </c>
      <c r="I27" s="79">
        <v>19421</v>
      </c>
      <c r="J27" s="79">
        <v>20784</v>
      </c>
      <c r="K27" s="79">
        <v>23385</v>
      </c>
      <c r="L27" s="79">
        <v>23680</v>
      </c>
      <c r="M27" s="79">
        <v>22072</v>
      </c>
      <c r="N27" s="80">
        <f t="shared" si="2"/>
        <v>214670</v>
      </c>
      <c r="O27" s="102">
        <f t="shared" si="3"/>
        <v>0.63885697960252608</v>
      </c>
      <c r="P27" s="77">
        <v>53349</v>
      </c>
      <c r="Q27" s="102">
        <f t="shared" si="1"/>
        <v>0.15876639029587347</v>
      </c>
    </row>
    <row r="28" spans="1:17" x14ac:dyDescent="0.3">
      <c r="A28" s="63" t="s">
        <v>40</v>
      </c>
      <c r="B28" s="77">
        <v>351804</v>
      </c>
      <c r="C28" s="77">
        <v>72613</v>
      </c>
      <c r="D28" s="102">
        <f t="shared" si="0"/>
        <v>0.20640186012666142</v>
      </c>
      <c r="E28" s="79">
        <v>24289</v>
      </c>
      <c r="F28" s="79">
        <v>18385</v>
      </c>
      <c r="G28" s="79">
        <v>18989</v>
      </c>
      <c r="H28" s="79">
        <v>19428</v>
      </c>
      <c r="I28" s="79">
        <v>19835</v>
      </c>
      <c r="J28" s="79">
        <v>23875</v>
      </c>
      <c r="K28" s="79">
        <v>25538</v>
      </c>
      <c r="L28" s="79">
        <v>27604</v>
      </c>
      <c r="M28" s="79">
        <v>27183</v>
      </c>
      <c r="N28" s="80">
        <f t="shared" si="2"/>
        <v>205126</v>
      </c>
      <c r="O28" s="102">
        <f t="shared" si="3"/>
        <v>0.58306898159202281</v>
      </c>
      <c r="P28" s="77">
        <v>74065</v>
      </c>
      <c r="Q28" s="102">
        <f t="shared" si="1"/>
        <v>0.21052915828131574</v>
      </c>
    </row>
    <row r="29" spans="1:17" x14ac:dyDescent="0.3">
      <c r="A29" s="63" t="s">
        <v>41</v>
      </c>
      <c r="B29" s="77">
        <v>337828</v>
      </c>
      <c r="C29" s="77">
        <v>69723</v>
      </c>
      <c r="D29" s="102">
        <f t="shared" si="0"/>
        <v>0.20638608996293972</v>
      </c>
      <c r="E29" s="79">
        <v>29394</v>
      </c>
      <c r="F29" s="79">
        <v>22858</v>
      </c>
      <c r="G29" s="79">
        <v>20918</v>
      </c>
      <c r="H29" s="79">
        <v>19503</v>
      </c>
      <c r="I29" s="79">
        <v>18627</v>
      </c>
      <c r="J29" s="79">
        <v>20432</v>
      </c>
      <c r="K29" s="79">
        <v>22221</v>
      </c>
      <c r="L29" s="79">
        <v>25520</v>
      </c>
      <c r="M29" s="79">
        <v>23949</v>
      </c>
      <c r="N29" s="80">
        <f t="shared" si="2"/>
        <v>203422</v>
      </c>
      <c r="O29" s="102">
        <f t="shared" si="3"/>
        <v>0.60214665451057936</v>
      </c>
      <c r="P29" s="77">
        <v>64683</v>
      </c>
      <c r="Q29" s="102">
        <f t="shared" si="1"/>
        <v>0.19146725552648092</v>
      </c>
    </row>
    <row r="30" spans="1:17" x14ac:dyDescent="0.3">
      <c r="A30" s="63" t="s">
        <v>42</v>
      </c>
      <c r="B30" s="77">
        <v>335250</v>
      </c>
      <c r="C30" s="77">
        <v>75668</v>
      </c>
      <c r="D30" s="102">
        <f t="shared" si="0"/>
        <v>0.22570618941088741</v>
      </c>
      <c r="E30" s="79">
        <v>27977</v>
      </c>
      <c r="F30" s="79">
        <v>19911</v>
      </c>
      <c r="G30" s="79">
        <v>19725</v>
      </c>
      <c r="H30" s="79">
        <v>20377</v>
      </c>
      <c r="I30" s="79">
        <v>21596</v>
      </c>
      <c r="J30" s="79">
        <v>22175</v>
      </c>
      <c r="K30" s="79">
        <v>23199</v>
      </c>
      <c r="L30" s="79">
        <v>24451</v>
      </c>
      <c r="M30" s="79">
        <v>23059</v>
      </c>
      <c r="N30" s="80">
        <f t="shared" si="2"/>
        <v>202470</v>
      </c>
      <c r="O30" s="102">
        <f t="shared" si="3"/>
        <v>0.60393736017897093</v>
      </c>
      <c r="P30" s="77">
        <v>57112</v>
      </c>
      <c r="Q30" s="102">
        <f t="shared" si="1"/>
        <v>0.17035645041014169</v>
      </c>
    </row>
    <row r="31" spans="1:17" x14ac:dyDescent="0.3">
      <c r="A31" s="63" t="s">
        <v>43</v>
      </c>
      <c r="B31" s="77">
        <v>347726</v>
      </c>
      <c r="C31" s="77">
        <v>78501</v>
      </c>
      <c r="D31" s="102">
        <f t="shared" si="0"/>
        <v>0.22575533609796219</v>
      </c>
      <c r="E31" s="79">
        <v>27335</v>
      </c>
      <c r="F31" s="79">
        <v>19128</v>
      </c>
      <c r="G31" s="79">
        <v>19326</v>
      </c>
      <c r="H31" s="79">
        <v>19705</v>
      </c>
      <c r="I31" s="79">
        <v>20141</v>
      </c>
      <c r="J31" s="79">
        <v>23143</v>
      </c>
      <c r="K31" s="79">
        <v>25204</v>
      </c>
      <c r="L31" s="79">
        <v>25919</v>
      </c>
      <c r="M31" s="79">
        <v>25204</v>
      </c>
      <c r="N31" s="80">
        <f t="shared" si="2"/>
        <v>205105</v>
      </c>
      <c r="O31" s="102">
        <f t="shared" si="3"/>
        <v>0.58984660336011685</v>
      </c>
      <c r="P31" s="77">
        <v>64120</v>
      </c>
      <c r="Q31" s="102">
        <f t="shared" si="1"/>
        <v>0.18439806054192093</v>
      </c>
    </row>
    <row r="32" spans="1:17" x14ac:dyDescent="0.3">
      <c r="A32" s="63" t="s">
        <v>44</v>
      </c>
      <c r="B32" s="77">
        <v>341868</v>
      </c>
      <c r="C32" s="77">
        <v>71217</v>
      </c>
      <c r="D32" s="102">
        <f t="shared" si="0"/>
        <v>0.20831724525255363</v>
      </c>
      <c r="E32" s="79">
        <v>33231</v>
      </c>
      <c r="F32" s="79">
        <v>27479</v>
      </c>
      <c r="G32" s="79">
        <v>22603</v>
      </c>
      <c r="H32" s="79">
        <v>20024</v>
      </c>
      <c r="I32" s="79">
        <v>19534</v>
      </c>
      <c r="J32" s="79">
        <v>20563</v>
      </c>
      <c r="K32" s="79">
        <v>22405</v>
      </c>
      <c r="L32" s="79">
        <v>24271</v>
      </c>
      <c r="M32" s="79">
        <v>23790</v>
      </c>
      <c r="N32" s="80">
        <f t="shared" si="2"/>
        <v>213900</v>
      </c>
      <c r="O32" s="102">
        <f t="shared" si="3"/>
        <v>0.62568008705114253</v>
      </c>
      <c r="P32" s="77">
        <v>56751</v>
      </c>
      <c r="Q32" s="102">
        <f t="shared" si="1"/>
        <v>0.16600266769630384</v>
      </c>
    </row>
    <row r="33" spans="1:17" x14ac:dyDescent="0.3">
      <c r="A33" s="63" t="s">
        <v>45</v>
      </c>
      <c r="B33" s="77">
        <v>340243</v>
      </c>
      <c r="C33" s="77">
        <v>73263</v>
      </c>
      <c r="D33" s="102">
        <f t="shared" si="0"/>
        <v>0.21532551735083455</v>
      </c>
      <c r="E33" s="79">
        <v>29928</v>
      </c>
      <c r="F33" s="79">
        <v>21022</v>
      </c>
      <c r="G33" s="79">
        <v>19361</v>
      </c>
      <c r="H33" s="79">
        <v>19618</v>
      </c>
      <c r="I33" s="79">
        <v>19188</v>
      </c>
      <c r="J33" s="79">
        <v>21625</v>
      </c>
      <c r="K33" s="79">
        <v>22536</v>
      </c>
      <c r="L33" s="79">
        <v>24712</v>
      </c>
      <c r="M33" s="79">
        <v>24409</v>
      </c>
      <c r="N33" s="80">
        <f t="shared" si="2"/>
        <v>202399</v>
      </c>
      <c r="O33" s="102">
        <f t="shared" si="3"/>
        <v>0.59486602222529195</v>
      </c>
      <c r="P33" s="77">
        <v>64581</v>
      </c>
      <c r="Q33" s="102">
        <f t="shared" si="1"/>
        <v>0.18980846042387353</v>
      </c>
    </row>
    <row r="34" spans="1:17" x14ac:dyDescent="0.3">
      <c r="A34" s="63" t="s">
        <v>46</v>
      </c>
      <c r="B34" s="77">
        <v>355062</v>
      </c>
      <c r="C34" s="77">
        <v>66805</v>
      </c>
      <c r="D34" s="102">
        <f t="shared" si="0"/>
        <v>0.18815023854988705</v>
      </c>
      <c r="E34" s="79">
        <v>41706</v>
      </c>
      <c r="F34" s="79">
        <v>21119</v>
      </c>
      <c r="G34" s="79">
        <v>19192</v>
      </c>
      <c r="H34" s="79">
        <v>19509</v>
      </c>
      <c r="I34" s="79">
        <v>19621</v>
      </c>
      <c r="J34" s="79">
        <v>21355</v>
      </c>
      <c r="K34" s="79">
        <v>23093</v>
      </c>
      <c r="L34" s="79">
        <v>26319</v>
      </c>
      <c r="M34" s="79">
        <v>27117</v>
      </c>
      <c r="N34" s="80">
        <f t="shared" si="2"/>
        <v>219031</v>
      </c>
      <c r="O34" s="102">
        <f t="shared" si="3"/>
        <v>0.61688099543178376</v>
      </c>
      <c r="P34" s="77">
        <v>69226</v>
      </c>
      <c r="Q34" s="102">
        <f t="shared" si="1"/>
        <v>0.19496876601832919</v>
      </c>
    </row>
    <row r="35" spans="1:17" x14ac:dyDescent="0.3">
      <c r="A35" s="63" t="s">
        <v>47</v>
      </c>
      <c r="B35" s="77">
        <v>369533</v>
      </c>
      <c r="C35" s="77">
        <v>89151</v>
      </c>
      <c r="D35" s="102">
        <f t="shared" si="0"/>
        <v>0.24125314924512831</v>
      </c>
      <c r="E35" s="79">
        <v>31673</v>
      </c>
      <c r="F35" s="79">
        <v>21629</v>
      </c>
      <c r="G35" s="79">
        <v>21635</v>
      </c>
      <c r="H35" s="79">
        <v>23651</v>
      </c>
      <c r="I35" s="79">
        <v>20209</v>
      </c>
      <c r="J35" s="79">
        <v>23616</v>
      </c>
      <c r="K35" s="79">
        <v>24924</v>
      </c>
      <c r="L35" s="79">
        <v>26616</v>
      </c>
      <c r="M35" s="79">
        <v>24240</v>
      </c>
      <c r="N35" s="80">
        <f t="shared" si="2"/>
        <v>218193</v>
      </c>
      <c r="O35" s="102">
        <f t="shared" si="3"/>
        <v>0.59045606211082635</v>
      </c>
      <c r="P35" s="77">
        <v>62189</v>
      </c>
      <c r="Q35" s="102">
        <f t="shared" si="1"/>
        <v>0.16829078864404531</v>
      </c>
    </row>
    <row r="36" spans="1:17" x14ac:dyDescent="0.3">
      <c r="A36" s="63" t="s">
        <v>48</v>
      </c>
      <c r="B36" s="77">
        <v>319190</v>
      </c>
      <c r="C36" s="77">
        <v>68008</v>
      </c>
      <c r="D36" s="102">
        <f t="shared" si="0"/>
        <v>0.21306431905761458</v>
      </c>
      <c r="E36" s="79">
        <v>25006</v>
      </c>
      <c r="F36" s="79">
        <v>18874</v>
      </c>
      <c r="G36" s="79">
        <v>17284</v>
      </c>
      <c r="H36" s="79">
        <v>17507</v>
      </c>
      <c r="I36" s="79">
        <v>17954</v>
      </c>
      <c r="J36" s="79">
        <v>20314</v>
      </c>
      <c r="K36" s="79">
        <v>22044</v>
      </c>
      <c r="L36" s="79">
        <v>23831</v>
      </c>
      <c r="M36" s="79">
        <v>24427</v>
      </c>
      <c r="N36" s="80">
        <f t="shared" si="2"/>
        <v>187241</v>
      </c>
      <c r="O36" s="102">
        <f t="shared" si="3"/>
        <v>0.58661298912873205</v>
      </c>
      <c r="P36" s="77">
        <v>63941</v>
      </c>
      <c r="Q36" s="102">
        <f t="shared" si="1"/>
        <v>0.20032269181365331</v>
      </c>
    </row>
    <row r="37" spans="1:17" x14ac:dyDescent="0.3">
      <c r="A37" s="63" t="s">
        <v>49</v>
      </c>
      <c r="B37" s="77">
        <v>333151</v>
      </c>
      <c r="C37" s="77">
        <v>67581</v>
      </c>
      <c r="D37" s="102">
        <f t="shared" si="0"/>
        <v>0.20285396111673085</v>
      </c>
      <c r="E37" s="79">
        <v>27558</v>
      </c>
      <c r="F37" s="79">
        <v>20107</v>
      </c>
      <c r="G37" s="79">
        <v>18127</v>
      </c>
      <c r="H37" s="79">
        <v>18444</v>
      </c>
      <c r="I37" s="79">
        <v>19541</v>
      </c>
      <c r="J37" s="79">
        <v>20590</v>
      </c>
      <c r="K37" s="79">
        <v>22367</v>
      </c>
      <c r="L37" s="79">
        <v>25258</v>
      </c>
      <c r="M37" s="79">
        <v>26169</v>
      </c>
      <c r="N37" s="80">
        <f t="shared" si="2"/>
        <v>198161</v>
      </c>
      <c r="O37" s="102">
        <f t="shared" si="3"/>
        <v>0.59480836017301464</v>
      </c>
      <c r="P37" s="77">
        <v>67409</v>
      </c>
      <c r="Q37" s="102">
        <f t="shared" si="1"/>
        <v>0.20233767871025451</v>
      </c>
    </row>
    <row r="38" spans="1:17" s="84" customFormat="1" x14ac:dyDescent="0.3">
      <c r="A38" s="72" t="s">
        <v>50</v>
      </c>
      <c r="B38" s="81"/>
      <c r="C38" s="81"/>
      <c r="D38" s="98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8"/>
      <c r="P38" s="81"/>
      <c r="Q38" s="98"/>
    </row>
    <row r="39" spans="1:17" x14ac:dyDescent="0.3">
      <c r="A39" s="63" t="s">
        <v>51</v>
      </c>
      <c r="B39" s="77">
        <v>116099</v>
      </c>
      <c r="C39" s="77">
        <v>28315</v>
      </c>
      <c r="D39" s="102">
        <f t="shared" si="0"/>
        <v>0.24388668291716553</v>
      </c>
      <c r="E39" s="79">
        <v>11447</v>
      </c>
      <c r="F39" s="79">
        <v>6914</v>
      </c>
      <c r="G39" s="79">
        <v>6510</v>
      </c>
      <c r="H39" s="79">
        <v>6578</v>
      </c>
      <c r="I39" s="79">
        <v>6267</v>
      </c>
      <c r="J39" s="79">
        <v>6714</v>
      </c>
      <c r="K39" s="79">
        <v>7432</v>
      </c>
      <c r="L39" s="79">
        <v>7829</v>
      </c>
      <c r="M39" s="79">
        <v>7982</v>
      </c>
      <c r="N39" s="80">
        <f>SUM(E39:M39)</f>
        <v>67673</v>
      </c>
      <c r="O39" s="102">
        <f t="shared" si="3"/>
        <v>0.58289046417281798</v>
      </c>
      <c r="P39" s="77">
        <v>20111</v>
      </c>
      <c r="Q39" s="102">
        <f t="shared" si="1"/>
        <v>0.17322285291001646</v>
      </c>
    </row>
    <row r="40" spans="1:17" x14ac:dyDescent="0.3">
      <c r="A40" s="63" t="s">
        <v>52</v>
      </c>
      <c r="B40" s="77">
        <v>121100</v>
      </c>
      <c r="C40" s="77">
        <v>26262</v>
      </c>
      <c r="D40" s="102">
        <f t="shared" si="0"/>
        <v>0.21686209744013213</v>
      </c>
      <c r="E40" s="79">
        <v>10189</v>
      </c>
      <c r="F40" s="79">
        <v>7801</v>
      </c>
      <c r="G40" s="79">
        <v>7199</v>
      </c>
      <c r="H40" s="79">
        <v>7400</v>
      </c>
      <c r="I40" s="79">
        <v>6962</v>
      </c>
      <c r="J40" s="79">
        <v>7433</v>
      </c>
      <c r="K40" s="79">
        <v>7802</v>
      </c>
      <c r="L40" s="79">
        <v>8689</v>
      </c>
      <c r="M40" s="79">
        <v>8132</v>
      </c>
      <c r="N40" s="80">
        <f t="shared" si="2"/>
        <v>71607</v>
      </c>
      <c r="O40" s="102">
        <f t="shared" si="3"/>
        <v>0.59130470685383985</v>
      </c>
      <c r="P40" s="77">
        <v>23231</v>
      </c>
      <c r="Q40" s="102">
        <f t="shared" si="1"/>
        <v>0.19183319570602808</v>
      </c>
    </row>
    <row r="41" spans="1:17" x14ac:dyDescent="0.3">
      <c r="A41" s="63" t="s">
        <v>53</v>
      </c>
      <c r="B41" s="77">
        <v>130150</v>
      </c>
      <c r="C41" s="77">
        <v>26591</v>
      </c>
      <c r="D41" s="102">
        <f t="shared" si="0"/>
        <v>0.20431041106415673</v>
      </c>
      <c r="E41" s="79">
        <v>22741</v>
      </c>
      <c r="F41" s="79">
        <v>8347</v>
      </c>
      <c r="G41" s="79">
        <v>7518</v>
      </c>
      <c r="H41" s="79">
        <v>7242</v>
      </c>
      <c r="I41" s="79">
        <v>7168</v>
      </c>
      <c r="J41" s="79">
        <v>7590</v>
      </c>
      <c r="K41" s="79">
        <v>7469</v>
      </c>
      <c r="L41" s="79">
        <v>8440</v>
      </c>
      <c r="M41" s="79">
        <v>7755</v>
      </c>
      <c r="N41" s="80">
        <f t="shared" si="2"/>
        <v>84270</v>
      </c>
      <c r="O41" s="102">
        <f t="shared" si="3"/>
        <v>0.647483672685363</v>
      </c>
      <c r="P41" s="77">
        <v>19289</v>
      </c>
      <c r="Q41" s="102">
        <f t="shared" si="1"/>
        <v>0.14820591625048021</v>
      </c>
    </row>
    <row r="42" spans="1:17" x14ac:dyDescent="0.3">
      <c r="A42" s="63" t="s">
        <v>54</v>
      </c>
      <c r="B42" s="77">
        <v>103175</v>
      </c>
      <c r="C42" s="77">
        <v>23931</v>
      </c>
      <c r="D42" s="102">
        <f t="shared" si="0"/>
        <v>0.23194572328567967</v>
      </c>
      <c r="E42" s="79">
        <v>10099</v>
      </c>
      <c r="F42" s="79">
        <v>6773</v>
      </c>
      <c r="G42" s="79">
        <v>5917</v>
      </c>
      <c r="H42" s="79">
        <v>5938</v>
      </c>
      <c r="I42" s="79">
        <v>6259</v>
      </c>
      <c r="J42" s="79">
        <v>5825</v>
      </c>
      <c r="K42" s="79">
        <v>6557</v>
      </c>
      <c r="L42" s="79">
        <v>7100</v>
      </c>
      <c r="M42" s="79">
        <v>7029</v>
      </c>
      <c r="N42" s="80">
        <f t="shared" si="2"/>
        <v>61497</v>
      </c>
      <c r="O42" s="102">
        <f t="shared" si="3"/>
        <v>0.59604555367094747</v>
      </c>
      <c r="P42" s="77">
        <v>17747</v>
      </c>
      <c r="Q42" s="102">
        <f t="shared" si="1"/>
        <v>0.17200872304337292</v>
      </c>
    </row>
    <row r="43" spans="1:17" x14ac:dyDescent="0.3">
      <c r="A43" s="63" t="s">
        <v>55</v>
      </c>
      <c r="B43" s="77">
        <v>103190</v>
      </c>
      <c r="C43" s="77">
        <v>21187</v>
      </c>
      <c r="D43" s="102">
        <f t="shared" si="0"/>
        <v>0.20532028297315633</v>
      </c>
      <c r="E43" s="79">
        <v>7728</v>
      </c>
      <c r="F43" s="79">
        <v>5860</v>
      </c>
      <c r="G43" s="79">
        <v>5563</v>
      </c>
      <c r="H43" s="79">
        <v>5837</v>
      </c>
      <c r="I43" s="79">
        <v>6524</v>
      </c>
      <c r="J43" s="79">
        <v>6674</v>
      </c>
      <c r="K43" s="79">
        <v>7169</v>
      </c>
      <c r="L43" s="79">
        <v>7894</v>
      </c>
      <c r="M43" s="79">
        <v>8287</v>
      </c>
      <c r="N43" s="80">
        <f t="shared" si="2"/>
        <v>61536</v>
      </c>
      <c r="O43" s="102">
        <f t="shared" si="3"/>
        <v>0.59633685434635142</v>
      </c>
      <c r="P43" s="77">
        <v>20467</v>
      </c>
      <c r="Q43" s="102">
        <f t="shared" si="1"/>
        <v>0.19834286268049228</v>
      </c>
    </row>
    <row r="44" spans="1:17" x14ac:dyDescent="0.3">
      <c r="A44" s="63" t="s">
        <v>56</v>
      </c>
      <c r="B44" s="77">
        <v>119929</v>
      </c>
      <c r="C44" s="77">
        <v>24641</v>
      </c>
      <c r="D44" s="102">
        <f t="shared" si="0"/>
        <v>0.20546323241251074</v>
      </c>
      <c r="E44" s="79">
        <v>7144</v>
      </c>
      <c r="F44" s="79">
        <v>5072</v>
      </c>
      <c r="G44" s="79">
        <v>5735</v>
      </c>
      <c r="H44" s="79">
        <v>6319</v>
      </c>
      <c r="I44" s="79">
        <v>6607</v>
      </c>
      <c r="J44" s="79">
        <v>8468</v>
      </c>
      <c r="K44" s="79">
        <v>9229</v>
      </c>
      <c r="L44" s="79">
        <v>10350</v>
      </c>
      <c r="M44" s="79">
        <v>10128</v>
      </c>
      <c r="N44" s="80">
        <f t="shared" si="2"/>
        <v>69052</v>
      </c>
      <c r="O44" s="102">
        <f t="shared" si="3"/>
        <v>0.57577399961643971</v>
      </c>
      <c r="P44" s="77">
        <v>26236</v>
      </c>
      <c r="Q44" s="102">
        <f t="shared" si="1"/>
        <v>0.21876276797104954</v>
      </c>
    </row>
    <row r="45" spans="1:17" x14ac:dyDescent="0.3">
      <c r="A45" s="63" t="s">
        <v>57</v>
      </c>
      <c r="B45" s="77">
        <v>116165</v>
      </c>
      <c r="C45" s="77">
        <v>23689</v>
      </c>
      <c r="D45" s="102">
        <f t="shared" si="0"/>
        <v>0.20392545086730082</v>
      </c>
      <c r="E45" s="79">
        <v>9696</v>
      </c>
      <c r="F45" s="79">
        <v>6823</v>
      </c>
      <c r="G45" s="79">
        <v>6363</v>
      </c>
      <c r="H45" s="79">
        <v>6568</v>
      </c>
      <c r="I45" s="79">
        <v>6822</v>
      </c>
      <c r="J45" s="79">
        <v>7472</v>
      </c>
      <c r="K45" s="79">
        <v>8612</v>
      </c>
      <c r="L45" s="79">
        <v>8589</v>
      </c>
      <c r="M45" s="79">
        <v>8574</v>
      </c>
      <c r="N45" s="80">
        <f t="shared" si="2"/>
        <v>69519</v>
      </c>
      <c r="O45" s="102">
        <f t="shared" si="3"/>
        <v>0.59845047992080236</v>
      </c>
      <c r="P45" s="77">
        <v>22957</v>
      </c>
      <c r="Q45" s="102">
        <f t="shared" si="1"/>
        <v>0.19762406921189687</v>
      </c>
    </row>
    <row r="46" spans="1:17" x14ac:dyDescent="0.3">
      <c r="A46" s="63" t="s">
        <v>58</v>
      </c>
      <c r="B46" s="77">
        <v>114251</v>
      </c>
      <c r="C46" s="77">
        <v>23313</v>
      </c>
      <c r="D46" s="102">
        <f t="shared" si="0"/>
        <v>0.20405073040936184</v>
      </c>
      <c r="E46" s="79">
        <v>10716</v>
      </c>
      <c r="F46" s="79">
        <v>7409</v>
      </c>
      <c r="G46" s="79">
        <v>6364</v>
      </c>
      <c r="H46" s="79">
        <v>6583</v>
      </c>
      <c r="I46" s="79">
        <v>6258</v>
      </c>
      <c r="J46" s="79">
        <v>6556</v>
      </c>
      <c r="K46" s="79">
        <v>7319</v>
      </c>
      <c r="L46" s="79">
        <v>8668</v>
      </c>
      <c r="M46" s="79">
        <v>8362</v>
      </c>
      <c r="N46" s="80">
        <f t="shared" si="2"/>
        <v>68235</v>
      </c>
      <c r="O46" s="102">
        <f t="shared" si="3"/>
        <v>0.59723766093951036</v>
      </c>
      <c r="P46" s="77">
        <v>22703</v>
      </c>
      <c r="Q46" s="102">
        <f t="shared" si="1"/>
        <v>0.19871160865112777</v>
      </c>
    </row>
    <row r="47" spans="1:17" x14ac:dyDescent="0.3">
      <c r="A47" s="63" t="s">
        <v>59</v>
      </c>
      <c r="B47" s="77">
        <v>113641</v>
      </c>
      <c r="C47" s="77">
        <v>25468</v>
      </c>
      <c r="D47" s="102">
        <f t="shared" si="0"/>
        <v>0.22410925634234125</v>
      </c>
      <c r="E47" s="79">
        <v>11893</v>
      </c>
      <c r="F47" s="79">
        <v>8810</v>
      </c>
      <c r="G47" s="79">
        <v>8175</v>
      </c>
      <c r="H47" s="79">
        <v>6893</v>
      </c>
      <c r="I47" s="79">
        <v>6137</v>
      </c>
      <c r="J47" s="79">
        <v>6133</v>
      </c>
      <c r="K47" s="79">
        <v>6578</v>
      </c>
      <c r="L47" s="79">
        <v>7006</v>
      </c>
      <c r="M47" s="79">
        <v>7306</v>
      </c>
      <c r="N47" s="80">
        <f t="shared" si="2"/>
        <v>68931</v>
      </c>
      <c r="O47" s="102">
        <f t="shared" si="3"/>
        <v>0.60656805202347741</v>
      </c>
      <c r="P47" s="77">
        <v>19242</v>
      </c>
      <c r="Q47" s="102">
        <f t="shared" si="1"/>
        <v>0.16932269163418132</v>
      </c>
    </row>
    <row r="48" spans="1:17" x14ac:dyDescent="0.3">
      <c r="A48" s="63" t="s">
        <v>60</v>
      </c>
      <c r="B48" s="77">
        <v>112815</v>
      </c>
      <c r="C48" s="77">
        <v>21490</v>
      </c>
      <c r="D48" s="102">
        <f t="shared" si="0"/>
        <v>0.19048885343261091</v>
      </c>
      <c r="E48" s="79">
        <v>16172</v>
      </c>
      <c r="F48" s="79">
        <v>11917</v>
      </c>
      <c r="G48" s="79">
        <v>8758</v>
      </c>
      <c r="H48" s="79">
        <v>6661</v>
      </c>
      <c r="I48" s="79">
        <v>5777</v>
      </c>
      <c r="J48" s="79">
        <v>6058</v>
      </c>
      <c r="K48" s="79">
        <v>6344</v>
      </c>
      <c r="L48" s="79">
        <v>8096</v>
      </c>
      <c r="M48" s="79">
        <v>7474</v>
      </c>
      <c r="N48" s="80">
        <f t="shared" si="2"/>
        <v>77257</v>
      </c>
      <c r="O48" s="102">
        <f t="shared" si="3"/>
        <v>0.68481141692150871</v>
      </c>
      <c r="P48" s="77">
        <v>14068</v>
      </c>
      <c r="Q48" s="102">
        <f t="shared" si="1"/>
        <v>0.12469972964588043</v>
      </c>
    </row>
    <row r="49" spans="1:17" x14ac:dyDescent="0.3">
      <c r="A49" s="63" t="s">
        <v>61</v>
      </c>
      <c r="B49" s="77">
        <v>108344</v>
      </c>
      <c r="C49" s="77">
        <v>27108</v>
      </c>
      <c r="D49" s="102">
        <f t="shared" si="0"/>
        <v>0.25020305692977923</v>
      </c>
      <c r="E49" s="79">
        <v>9507</v>
      </c>
      <c r="F49" s="79">
        <v>8383</v>
      </c>
      <c r="G49" s="79">
        <v>6906</v>
      </c>
      <c r="H49" s="79">
        <v>6308</v>
      </c>
      <c r="I49" s="79">
        <v>5864</v>
      </c>
      <c r="J49" s="79">
        <v>5889</v>
      </c>
      <c r="K49" s="79">
        <v>6928</v>
      </c>
      <c r="L49" s="79">
        <v>8304</v>
      </c>
      <c r="M49" s="79">
        <v>7056</v>
      </c>
      <c r="N49" s="80">
        <f t="shared" si="2"/>
        <v>65145</v>
      </c>
      <c r="O49" s="102">
        <f t="shared" si="3"/>
        <v>0.60127925865760912</v>
      </c>
      <c r="P49" s="77">
        <v>16091</v>
      </c>
      <c r="Q49" s="102">
        <f t="shared" si="1"/>
        <v>0.14851768441261168</v>
      </c>
    </row>
    <row r="50" spans="1:17" x14ac:dyDescent="0.3">
      <c r="A50" s="63" t="s">
        <v>62</v>
      </c>
      <c r="B50" s="77">
        <v>110574</v>
      </c>
      <c r="C50" s="77">
        <v>23159</v>
      </c>
      <c r="D50" s="102">
        <f t="shared" si="0"/>
        <v>0.20944344963553818</v>
      </c>
      <c r="E50" s="79">
        <v>9322</v>
      </c>
      <c r="F50" s="79">
        <v>7070</v>
      </c>
      <c r="G50" s="79">
        <v>7081</v>
      </c>
      <c r="H50" s="79">
        <v>6168</v>
      </c>
      <c r="I50" s="79">
        <v>6127</v>
      </c>
      <c r="J50" s="79">
        <v>6918</v>
      </c>
      <c r="K50" s="79">
        <v>7056</v>
      </c>
      <c r="L50" s="79">
        <v>8061</v>
      </c>
      <c r="M50" s="79">
        <v>7763</v>
      </c>
      <c r="N50" s="80">
        <f t="shared" si="2"/>
        <v>65566</v>
      </c>
      <c r="O50" s="102">
        <f t="shared" si="3"/>
        <v>0.59296037043066185</v>
      </c>
      <c r="P50" s="77">
        <v>21849</v>
      </c>
      <c r="Q50" s="102">
        <f t="shared" si="1"/>
        <v>0.19759617993379999</v>
      </c>
    </row>
    <row r="51" spans="1:17" x14ac:dyDescent="0.3">
      <c r="A51" s="63" t="s">
        <v>63</v>
      </c>
      <c r="B51" s="77">
        <v>113884</v>
      </c>
      <c r="C51" s="77">
        <v>24049</v>
      </c>
      <c r="D51" s="102">
        <f t="shared" si="0"/>
        <v>0.21117101612166767</v>
      </c>
      <c r="E51" s="79">
        <v>10767</v>
      </c>
      <c r="F51" s="79">
        <v>12166</v>
      </c>
      <c r="G51" s="79">
        <v>10466</v>
      </c>
      <c r="H51" s="79">
        <v>8125</v>
      </c>
      <c r="I51" s="79">
        <v>6460</v>
      </c>
      <c r="J51" s="79">
        <v>7115</v>
      </c>
      <c r="K51" s="79">
        <v>7559</v>
      </c>
      <c r="L51" s="79">
        <v>6841</v>
      </c>
      <c r="M51" s="79">
        <v>6609</v>
      </c>
      <c r="N51" s="80">
        <f t="shared" si="2"/>
        <v>76108</v>
      </c>
      <c r="O51" s="102">
        <f t="shared" si="3"/>
        <v>0.66829405359839833</v>
      </c>
      <c r="P51" s="77">
        <v>13727</v>
      </c>
      <c r="Q51" s="102">
        <f t="shared" si="1"/>
        <v>0.12053493027993396</v>
      </c>
    </row>
    <row r="52" spans="1:17" x14ac:dyDescent="0.3">
      <c r="A52" s="63" t="s">
        <v>64</v>
      </c>
      <c r="B52" s="77">
        <v>109933</v>
      </c>
      <c r="C52" s="77">
        <v>21341</v>
      </c>
      <c r="D52" s="102">
        <f t="shared" si="0"/>
        <v>0.19412733210228048</v>
      </c>
      <c r="E52" s="79">
        <v>8710</v>
      </c>
      <c r="F52" s="79">
        <v>8079</v>
      </c>
      <c r="G52" s="79">
        <v>7240</v>
      </c>
      <c r="H52" s="79">
        <v>6964</v>
      </c>
      <c r="I52" s="79">
        <v>6097</v>
      </c>
      <c r="J52" s="79">
        <v>6806</v>
      </c>
      <c r="K52" s="79">
        <v>7768</v>
      </c>
      <c r="L52" s="79">
        <v>8356</v>
      </c>
      <c r="M52" s="79">
        <v>7976</v>
      </c>
      <c r="N52" s="80">
        <f t="shared" si="2"/>
        <v>67996</v>
      </c>
      <c r="O52" s="102">
        <f t="shared" si="3"/>
        <v>0.61852219078893511</v>
      </c>
      <c r="P52" s="77">
        <v>20596</v>
      </c>
      <c r="Q52" s="102">
        <f t="shared" si="1"/>
        <v>0.18735047710878444</v>
      </c>
    </row>
    <row r="53" spans="1:17" x14ac:dyDescent="0.3">
      <c r="A53" s="63" t="s">
        <v>65</v>
      </c>
      <c r="B53" s="77">
        <v>112205</v>
      </c>
      <c r="C53" s="77">
        <v>22613</v>
      </c>
      <c r="D53" s="102">
        <f t="shared" si="0"/>
        <v>0.2015329085156633</v>
      </c>
      <c r="E53" s="79">
        <v>9687</v>
      </c>
      <c r="F53" s="79">
        <v>8354</v>
      </c>
      <c r="G53" s="79">
        <v>8055</v>
      </c>
      <c r="H53" s="79">
        <v>6715</v>
      </c>
      <c r="I53" s="79">
        <v>6864</v>
      </c>
      <c r="J53" s="79">
        <v>6863</v>
      </c>
      <c r="K53" s="79">
        <v>8058</v>
      </c>
      <c r="L53" s="79">
        <v>8483</v>
      </c>
      <c r="M53" s="79">
        <v>7487</v>
      </c>
      <c r="N53" s="80">
        <f t="shared" si="2"/>
        <v>70566</v>
      </c>
      <c r="O53" s="102">
        <f t="shared" si="3"/>
        <v>0.62890245532730271</v>
      </c>
      <c r="P53" s="77">
        <v>19026</v>
      </c>
      <c r="Q53" s="102">
        <f t="shared" si="1"/>
        <v>0.16956463615703399</v>
      </c>
    </row>
    <row r="54" spans="1:17" x14ac:dyDescent="0.3">
      <c r="A54" s="63" t="s">
        <v>66</v>
      </c>
      <c r="B54" s="77">
        <v>115710</v>
      </c>
      <c r="C54" s="77">
        <v>24283</v>
      </c>
      <c r="D54" s="102">
        <f t="shared" si="0"/>
        <v>0.20986085904416213</v>
      </c>
      <c r="E54" s="79">
        <v>7449</v>
      </c>
      <c r="F54" s="79">
        <v>6490</v>
      </c>
      <c r="G54" s="79">
        <v>6891</v>
      </c>
      <c r="H54" s="79">
        <v>6541</v>
      </c>
      <c r="I54" s="79">
        <v>6406</v>
      </c>
      <c r="J54" s="79">
        <v>7935</v>
      </c>
      <c r="K54" s="79">
        <v>7697</v>
      </c>
      <c r="L54" s="79">
        <v>8665</v>
      </c>
      <c r="M54" s="79">
        <v>8481</v>
      </c>
      <c r="N54" s="80">
        <f t="shared" si="2"/>
        <v>66555</v>
      </c>
      <c r="O54" s="102">
        <f t="shared" si="3"/>
        <v>0.57518796992481203</v>
      </c>
      <c r="P54" s="77">
        <v>24872</v>
      </c>
      <c r="Q54" s="102">
        <f t="shared" si="1"/>
        <v>0.21495117103102584</v>
      </c>
    </row>
    <row r="55" spans="1:17" x14ac:dyDescent="0.3">
      <c r="A55" s="63" t="s">
        <v>67</v>
      </c>
      <c r="B55" s="77">
        <v>113787</v>
      </c>
      <c r="C55" s="77">
        <v>28200</v>
      </c>
      <c r="D55" s="102">
        <f t="shared" si="0"/>
        <v>0.24783147459727387</v>
      </c>
      <c r="E55" s="79">
        <v>9715</v>
      </c>
      <c r="F55" s="79">
        <v>10802</v>
      </c>
      <c r="G55" s="79">
        <v>9245</v>
      </c>
      <c r="H55" s="79">
        <v>7697</v>
      </c>
      <c r="I55" s="79">
        <v>6272</v>
      </c>
      <c r="J55" s="79">
        <v>7330</v>
      </c>
      <c r="K55" s="79">
        <v>7360</v>
      </c>
      <c r="L55" s="79">
        <v>7360</v>
      </c>
      <c r="M55" s="79">
        <v>6978</v>
      </c>
      <c r="N55" s="80">
        <f t="shared" si="2"/>
        <v>72759</v>
      </c>
      <c r="O55" s="102">
        <f t="shared" si="3"/>
        <v>0.63943156951145563</v>
      </c>
      <c r="P55" s="77">
        <v>12828</v>
      </c>
      <c r="Q55" s="102">
        <f t="shared" si="1"/>
        <v>0.11273695589127053</v>
      </c>
    </row>
    <row r="56" spans="1:17" x14ac:dyDescent="0.3">
      <c r="A56" s="63" t="s">
        <v>68</v>
      </c>
      <c r="B56" s="77">
        <v>125039</v>
      </c>
      <c r="C56" s="77">
        <v>13685</v>
      </c>
      <c r="D56" s="102">
        <f t="shared" si="0"/>
        <v>0.10944585289389711</v>
      </c>
      <c r="E56" s="79">
        <v>40102</v>
      </c>
      <c r="F56" s="79">
        <v>19771</v>
      </c>
      <c r="G56" s="79">
        <v>12374</v>
      </c>
      <c r="H56" s="79">
        <v>6926</v>
      </c>
      <c r="I56" s="79">
        <v>5296</v>
      </c>
      <c r="J56" s="79">
        <v>4468</v>
      </c>
      <c r="K56" s="79">
        <v>4755</v>
      </c>
      <c r="L56" s="79">
        <v>4843</v>
      </c>
      <c r="M56" s="79">
        <v>4479</v>
      </c>
      <c r="N56" s="80">
        <f t="shared" si="2"/>
        <v>103014</v>
      </c>
      <c r="O56" s="102">
        <f t="shared" si="3"/>
        <v>0.82385495725333691</v>
      </c>
      <c r="P56" s="77">
        <v>8340</v>
      </c>
      <c r="Q56" s="102">
        <f t="shared" si="1"/>
        <v>6.6699189852765933E-2</v>
      </c>
    </row>
    <row r="57" spans="1:17" x14ac:dyDescent="0.3">
      <c r="A57" s="63" t="s">
        <v>69</v>
      </c>
      <c r="B57" s="77">
        <v>130472</v>
      </c>
      <c r="C57" s="77">
        <v>30735</v>
      </c>
      <c r="D57" s="102">
        <f t="shared" si="0"/>
        <v>0.23556778465877737</v>
      </c>
      <c r="E57" s="79">
        <v>8523</v>
      </c>
      <c r="F57" s="79">
        <v>10888</v>
      </c>
      <c r="G57" s="79">
        <v>9574</v>
      </c>
      <c r="H57" s="79">
        <v>10270</v>
      </c>
      <c r="I57" s="79">
        <v>9786</v>
      </c>
      <c r="J57" s="79">
        <v>9017</v>
      </c>
      <c r="K57" s="79">
        <v>8384</v>
      </c>
      <c r="L57" s="79">
        <v>7473</v>
      </c>
      <c r="M57" s="79">
        <v>7558</v>
      </c>
      <c r="N57" s="80">
        <f t="shared" si="2"/>
        <v>81473</v>
      </c>
      <c r="O57" s="102">
        <f t="shared" si="3"/>
        <v>0.62444815745907167</v>
      </c>
      <c r="P57" s="77">
        <v>18264</v>
      </c>
      <c r="Q57" s="102">
        <f t="shared" si="1"/>
        <v>0.13998405788215096</v>
      </c>
    </row>
    <row r="58" spans="1:17" x14ac:dyDescent="0.3">
      <c r="A58" s="63" t="s">
        <v>70</v>
      </c>
      <c r="B58" s="77">
        <v>130561</v>
      </c>
      <c r="C58" s="77">
        <v>33116</v>
      </c>
      <c r="D58" s="102">
        <f t="shared" si="0"/>
        <v>0.25364389059520071</v>
      </c>
      <c r="E58" s="79">
        <v>10668</v>
      </c>
      <c r="F58" s="79">
        <v>11034</v>
      </c>
      <c r="G58" s="79">
        <v>12543</v>
      </c>
      <c r="H58" s="79">
        <v>9392</v>
      </c>
      <c r="I58" s="79">
        <v>8169</v>
      </c>
      <c r="J58" s="79">
        <v>8329</v>
      </c>
      <c r="K58" s="79">
        <v>7670</v>
      </c>
      <c r="L58" s="79">
        <v>8118</v>
      </c>
      <c r="M58" s="79">
        <v>7180</v>
      </c>
      <c r="N58" s="80">
        <f t="shared" si="2"/>
        <v>83103</v>
      </c>
      <c r="O58" s="102">
        <f t="shared" si="3"/>
        <v>0.6365070733220487</v>
      </c>
      <c r="P58" s="77">
        <v>14342</v>
      </c>
      <c r="Q58" s="102">
        <f t="shared" si="1"/>
        <v>0.1098490360827506</v>
      </c>
    </row>
    <row r="59" spans="1:17" x14ac:dyDescent="0.3">
      <c r="A59" s="63" t="s">
        <v>71</v>
      </c>
      <c r="B59" s="77">
        <v>132866</v>
      </c>
      <c r="C59" s="77">
        <v>31647</v>
      </c>
      <c r="D59" s="102">
        <f t="shared" si="0"/>
        <v>0.23818734665000829</v>
      </c>
      <c r="E59" s="79">
        <v>7220</v>
      </c>
      <c r="F59" s="79">
        <v>11138</v>
      </c>
      <c r="G59" s="79">
        <v>11157</v>
      </c>
      <c r="H59" s="79">
        <v>11523</v>
      </c>
      <c r="I59" s="79">
        <v>8938</v>
      </c>
      <c r="J59" s="79">
        <v>9524</v>
      </c>
      <c r="K59" s="79">
        <v>8121</v>
      </c>
      <c r="L59" s="79">
        <v>8321</v>
      </c>
      <c r="M59" s="79">
        <v>7465</v>
      </c>
      <c r="N59" s="80">
        <f t="shared" si="2"/>
        <v>83407</v>
      </c>
      <c r="O59" s="102">
        <f t="shared" si="3"/>
        <v>0.62775277347101588</v>
      </c>
      <c r="P59" s="77">
        <v>17812</v>
      </c>
      <c r="Q59" s="102">
        <f t="shared" si="1"/>
        <v>0.1340598798789758</v>
      </c>
    </row>
    <row r="60" spans="1:17" x14ac:dyDescent="0.3">
      <c r="A60" s="63" t="s">
        <v>72</v>
      </c>
      <c r="B60" s="77">
        <v>135708</v>
      </c>
      <c r="C60" s="77">
        <v>31549</v>
      </c>
      <c r="D60" s="102">
        <f t="shared" si="0"/>
        <v>0.23247708314911428</v>
      </c>
      <c r="E60" s="79">
        <v>12552</v>
      </c>
      <c r="F60" s="79">
        <v>15791</v>
      </c>
      <c r="G60" s="79">
        <v>13791</v>
      </c>
      <c r="H60" s="79">
        <v>10012</v>
      </c>
      <c r="I60" s="79">
        <v>7822</v>
      </c>
      <c r="J60" s="79">
        <v>7938</v>
      </c>
      <c r="K60" s="79">
        <v>7559</v>
      </c>
      <c r="L60" s="79">
        <v>7583</v>
      </c>
      <c r="M60" s="79">
        <v>6064</v>
      </c>
      <c r="N60" s="80">
        <f t="shared" si="2"/>
        <v>89112</v>
      </c>
      <c r="O60" s="102">
        <f t="shared" si="3"/>
        <v>0.65664514988062606</v>
      </c>
      <c r="P60" s="77">
        <v>15047</v>
      </c>
      <c r="Q60" s="102">
        <f t="shared" si="1"/>
        <v>0.11087776697025968</v>
      </c>
    </row>
    <row r="61" spans="1:17" x14ac:dyDescent="0.3">
      <c r="A61" s="63" t="s">
        <v>73</v>
      </c>
      <c r="B61" s="77">
        <v>133437</v>
      </c>
      <c r="C61" s="77">
        <v>35644</v>
      </c>
      <c r="D61" s="102">
        <f t="shared" si="0"/>
        <v>0.26712231240210738</v>
      </c>
      <c r="E61" s="79">
        <v>9563</v>
      </c>
      <c r="F61" s="79">
        <v>10129</v>
      </c>
      <c r="G61" s="79">
        <v>11004</v>
      </c>
      <c r="H61" s="79">
        <v>9835</v>
      </c>
      <c r="I61" s="79">
        <v>9721</v>
      </c>
      <c r="J61" s="79">
        <v>9154</v>
      </c>
      <c r="K61" s="79">
        <v>9222</v>
      </c>
      <c r="L61" s="79">
        <v>8465</v>
      </c>
      <c r="M61" s="79">
        <v>6752</v>
      </c>
      <c r="N61" s="80">
        <f t="shared" si="2"/>
        <v>83845</v>
      </c>
      <c r="O61" s="102">
        <f t="shared" si="3"/>
        <v>0.6283489586846227</v>
      </c>
      <c r="P61" s="77">
        <v>13948</v>
      </c>
      <c r="Q61" s="102">
        <f t="shared" si="1"/>
        <v>0.10452872891326993</v>
      </c>
    </row>
    <row r="62" spans="1:17" x14ac:dyDescent="0.3">
      <c r="A62" s="63" t="s">
        <v>74</v>
      </c>
      <c r="B62" s="77">
        <v>122855</v>
      </c>
      <c r="C62" s="77">
        <v>28273</v>
      </c>
      <c r="D62" s="102">
        <f t="shared" si="0"/>
        <v>0.23013308371657645</v>
      </c>
      <c r="E62" s="79">
        <v>6373</v>
      </c>
      <c r="F62" s="79">
        <v>9790</v>
      </c>
      <c r="G62" s="79">
        <v>9932</v>
      </c>
      <c r="H62" s="79">
        <v>8697</v>
      </c>
      <c r="I62" s="79">
        <v>8008</v>
      </c>
      <c r="J62" s="79">
        <v>7773</v>
      </c>
      <c r="K62" s="79">
        <v>8531</v>
      </c>
      <c r="L62" s="79">
        <v>8428</v>
      </c>
      <c r="M62" s="79">
        <v>7962</v>
      </c>
      <c r="N62" s="80">
        <f t="shared" si="2"/>
        <v>75494</v>
      </c>
      <c r="O62" s="102">
        <f t="shared" si="3"/>
        <v>0.61449676447845025</v>
      </c>
      <c r="P62" s="77">
        <v>19088</v>
      </c>
      <c r="Q62" s="102">
        <f t="shared" si="1"/>
        <v>0.15537015180497335</v>
      </c>
    </row>
    <row r="63" spans="1:17" x14ac:dyDescent="0.3">
      <c r="A63" s="63" t="s">
        <v>75</v>
      </c>
      <c r="B63" s="77">
        <v>134086</v>
      </c>
      <c r="C63" s="77">
        <v>37249</v>
      </c>
      <c r="D63" s="102">
        <f t="shared" si="0"/>
        <v>0.27779932282266606</v>
      </c>
      <c r="E63" s="79">
        <v>11954</v>
      </c>
      <c r="F63" s="79">
        <v>14126</v>
      </c>
      <c r="G63" s="79">
        <v>10562</v>
      </c>
      <c r="H63" s="79">
        <v>9339</v>
      </c>
      <c r="I63" s="79">
        <v>7510</v>
      </c>
      <c r="J63" s="79">
        <v>7654</v>
      </c>
      <c r="K63" s="79">
        <v>7451</v>
      </c>
      <c r="L63" s="79">
        <v>7709</v>
      </c>
      <c r="M63" s="79">
        <v>6589</v>
      </c>
      <c r="N63" s="80">
        <f t="shared" si="2"/>
        <v>82894</v>
      </c>
      <c r="O63" s="102">
        <f t="shared" si="3"/>
        <v>0.61821517533523263</v>
      </c>
      <c r="P63" s="77">
        <v>13943</v>
      </c>
      <c r="Q63" s="102">
        <f t="shared" si="1"/>
        <v>0.10398550184210134</v>
      </c>
    </row>
    <row r="64" spans="1:17" x14ac:dyDescent="0.3">
      <c r="A64" s="63" t="s">
        <v>76</v>
      </c>
      <c r="B64" s="77">
        <v>131549</v>
      </c>
      <c r="C64" s="77">
        <v>31582</v>
      </c>
      <c r="D64" s="102">
        <f t="shared" si="0"/>
        <v>0.24007784171677474</v>
      </c>
      <c r="E64" s="79">
        <v>10425</v>
      </c>
      <c r="F64" s="79">
        <v>12018</v>
      </c>
      <c r="G64" s="79">
        <v>9164</v>
      </c>
      <c r="H64" s="79">
        <v>9531</v>
      </c>
      <c r="I64" s="79">
        <v>7538</v>
      </c>
      <c r="J64" s="79">
        <v>8011</v>
      </c>
      <c r="K64" s="79">
        <v>8015</v>
      </c>
      <c r="L64" s="79">
        <v>9108</v>
      </c>
      <c r="M64" s="79">
        <v>8358</v>
      </c>
      <c r="N64" s="80">
        <f t="shared" si="2"/>
        <v>82168</v>
      </c>
      <c r="O64" s="102">
        <f t="shared" si="3"/>
        <v>0.62461896327604161</v>
      </c>
      <c r="P64" s="77">
        <v>17799</v>
      </c>
      <c r="Q64" s="102">
        <f t="shared" si="1"/>
        <v>0.13530319500718363</v>
      </c>
    </row>
    <row r="65" spans="1:17" x14ac:dyDescent="0.3">
      <c r="A65" s="63" t="s">
        <v>77</v>
      </c>
      <c r="B65" s="77">
        <v>115614</v>
      </c>
      <c r="C65" s="77">
        <v>29456</v>
      </c>
      <c r="D65" s="102">
        <f t="shared" si="0"/>
        <v>0.2547788330133029</v>
      </c>
      <c r="E65" s="79">
        <v>7034</v>
      </c>
      <c r="F65" s="79">
        <v>6690</v>
      </c>
      <c r="G65" s="79">
        <v>7969</v>
      </c>
      <c r="H65" s="79">
        <v>7690</v>
      </c>
      <c r="I65" s="79">
        <v>7263</v>
      </c>
      <c r="J65" s="79">
        <v>8045</v>
      </c>
      <c r="K65" s="79">
        <v>7746</v>
      </c>
      <c r="L65" s="79">
        <v>8217</v>
      </c>
      <c r="M65" s="79">
        <v>7941</v>
      </c>
      <c r="N65" s="80">
        <f t="shared" si="2"/>
        <v>68595</v>
      </c>
      <c r="O65" s="102">
        <f t="shared" si="3"/>
        <v>0.5933104987285277</v>
      </c>
      <c r="P65" s="77">
        <v>17563</v>
      </c>
      <c r="Q65" s="102">
        <f t="shared" si="1"/>
        <v>0.15191066825816943</v>
      </c>
    </row>
    <row r="66" spans="1:17" x14ac:dyDescent="0.3">
      <c r="A66" s="63" t="s">
        <v>78</v>
      </c>
      <c r="B66" s="77">
        <v>121346</v>
      </c>
      <c r="C66" s="77">
        <v>28410</v>
      </c>
      <c r="D66" s="102">
        <f t="shared" si="0"/>
        <v>0.234123910141249</v>
      </c>
      <c r="E66" s="79">
        <v>7955</v>
      </c>
      <c r="F66" s="79">
        <v>8357</v>
      </c>
      <c r="G66" s="79">
        <v>7819</v>
      </c>
      <c r="H66" s="79">
        <v>7801</v>
      </c>
      <c r="I66" s="79">
        <v>7205</v>
      </c>
      <c r="J66" s="79">
        <v>7033</v>
      </c>
      <c r="K66" s="79">
        <v>8334</v>
      </c>
      <c r="L66" s="79">
        <v>8775</v>
      </c>
      <c r="M66" s="79">
        <v>8196</v>
      </c>
      <c r="N66" s="80">
        <f t="shared" si="2"/>
        <v>71475</v>
      </c>
      <c r="O66" s="102">
        <f t="shared" si="3"/>
        <v>0.58901817942082968</v>
      </c>
      <c r="P66" s="77">
        <v>21461</v>
      </c>
      <c r="Q66" s="102">
        <f t="shared" si="1"/>
        <v>0.17685791043792132</v>
      </c>
    </row>
    <row r="67" spans="1:17" x14ac:dyDescent="0.3">
      <c r="A67" s="63" t="s">
        <v>79</v>
      </c>
      <c r="B67" s="77">
        <v>114313</v>
      </c>
      <c r="C67" s="77">
        <v>27152</v>
      </c>
      <c r="D67" s="102">
        <f t="shared" si="0"/>
        <v>0.23752329131419875</v>
      </c>
      <c r="E67" s="79">
        <v>8530</v>
      </c>
      <c r="F67" s="79">
        <v>7422</v>
      </c>
      <c r="G67" s="79">
        <v>7389</v>
      </c>
      <c r="H67" s="79">
        <v>7320</v>
      </c>
      <c r="I67" s="79">
        <v>6037</v>
      </c>
      <c r="J67" s="79">
        <v>6677</v>
      </c>
      <c r="K67" s="79">
        <v>8621</v>
      </c>
      <c r="L67" s="79">
        <v>8686</v>
      </c>
      <c r="M67" s="79">
        <v>8095</v>
      </c>
      <c r="N67" s="80">
        <f t="shared" si="2"/>
        <v>68777</v>
      </c>
      <c r="O67" s="102">
        <f t="shared" si="3"/>
        <v>0.60165510484371854</v>
      </c>
      <c r="P67" s="77">
        <v>18384</v>
      </c>
      <c r="Q67" s="102">
        <f t="shared" si="1"/>
        <v>0.16082160384208272</v>
      </c>
    </row>
    <row r="68" spans="1:17" x14ac:dyDescent="0.3">
      <c r="A68" s="63" t="s">
        <v>80</v>
      </c>
      <c r="B68" s="77">
        <v>112062</v>
      </c>
      <c r="C68" s="77">
        <v>26530</v>
      </c>
      <c r="D68" s="102">
        <f t="shared" si="0"/>
        <v>0.2367439453159858</v>
      </c>
      <c r="E68" s="79">
        <v>8532</v>
      </c>
      <c r="F68" s="79">
        <v>7856</v>
      </c>
      <c r="G68" s="79">
        <v>7379</v>
      </c>
      <c r="H68" s="79">
        <v>7434</v>
      </c>
      <c r="I68" s="79">
        <v>5892</v>
      </c>
      <c r="J68" s="79">
        <v>6479</v>
      </c>
      <c r="K68" s="79">
        <v>8394</v>
      </c>
      <c r="L68" s="79">
        <v>8433</v>
      </c>
      <c r="M68" s="79">
        <v>6730</v>
      </c>
      <c r="N68" s="80">
        <f t="shared" si="2"/>
        <v>67129</v>
      </c>
      <c r="O68" s="102">
        <f t="shared" si="3"/>
        <v>0.59903446306508901</v>
      </c>
      <c r="P68" s="77">
        <v>18403</v>
      </c>
      <c r="Q68" s="102">
        <f t="shared" si="1"/>
        <v>0.16422159161892524</v>
      </c>
    </row>
    <row r="69" spans="1:17" x14ac:dyDescent="0.3">
      <c r="A69" s="63" t="s">
        <v>81</v>
      </c>
      <c r="B69" s="77">
        <v>114020</v>
      </c>
      <c r="C69" s="77">
        <v>17832</v>
      </c>
      <c r="D69" s="102">
        <f t="shared" si="0"/>
        <v>0.15639361515523592</v>
      </c>
      <c r="E69" s="79">
        <v>23754</v>
      </c>
      <c r="F69" s="79">
        <v>14355</v>
      </c>
      <c r="G69" s="79">
        <v>9380</v>
      </c>
      <c r="H69" s="79">
        <v>6544</v>
      </c>
      <c r="I69" s="79">
        <v>5436</v>
      </c>
      <c r="J69" s="79">
        <v>5266</v>
      </c>
      <c r="K69" s="79">
        <v>5187</v>
      </c>
      <c r="L69" s="79">
        <v>6074</v>
      </c>
      <c r="M69" s="79">
        <v>6008</v>
      </c>
      <c r="N69" s="80">
        <f t="shared" si="2"/>
        <v>82004</v>
      </c>
      <c r="O69" s="102">
        <f t="shared" si="3"/>
        <v>0.71920715663918611</v>
      </c>
      <c r="P69" s="77">
        <v>14184</v>
      </c>
      <c r="Q69" s="102">
        <f t="shared" si="1"/>
        <v>0.12439922820557797</v>
      </c>
    </row>
    <row r="70" spans="1:17" x14ac:dyDescent="0.3">
      <c r="A70" s="63" t="s">
        <v>82</v>
      </c>
      <c r="B70" s="77">
        <v>122235</v>
      </c>
      <c r="C70" s="77">
        <v>29968</v>
      </c>
      <c r="D70" s="102">
        <f t="shared" ref="D70:D133" si="4">C70/B70</f>
        <v>0.24516709616721888</v>
      </c>
      <c r="E70" s="79">
        <v>10958</v>
      </c>
      <c r="F70" s="79">
        <v>11734</v>
      </c>
      <c r="G70" s="79">
        <v>10868</v>
      </c>
      <c r="H70" s="79">
        <v>7558</v>
      </c>
      <c r="I70" s="79">
        <v>7166</v>
      </c>
      <c r="J70" s="79">
        <v>8242</v>
      </c>
      <c r="K70" s="79">
        <v>6827</v>
      </c>
      <c r="L70" s="79">
        <v>7193</v>
      </c>
      <c r="M70" s="79">
        <v>7305</v>
      </c>
      <c r="N70" s="80">
        <f t="shared" si="2"/>
        <v>77851</v>
      </c>
      <c r="O70" s="102">
        <f t="shared" si="3"/>
        <v>0.63689614267599293</v>
      </c>
      <c r="P70" s="77">
        <v>14416</v>
      </c>
      <c r="Q70" s="102">
        <f t="shared" ref="Q70:Q133" si="5">P70/B70</f>
        <v>0.11793676115678815</v>
      </c>
    </row>
    <row r="71" spans="1:17" x14ac:dyDescent="0.3">
      <c r="A71" s="63" t="s">
        <v>83</v>
      </c>
      <c r="B71" s="77">
        <v>113999</v>
      </c>
      <c r="C71" s="77">
        <v>28551</v>
      </c>
      <c r="D71" s="102">
        <f t="shared" si="4"/>
        <v>0.25044956534706447</v>
      </c>
      <c r="E71" s="79">
        <v>9547</v>
      </c>
      <c r="F71" s="79">
        <v>8363</v>
      </c>
      <c r="G71" s="79">
        <v>7350</v>
      </c>
      <c r="H71" s="79">
        <v>6305</v>
      </c>
      <c r="I71" s="79">
        <v>6006</v>
      </c>
      <c r="J71" s="79">
        <v>6345</v>
      </c>
      <c r="K71" s="79">
        <v>7112</v>
      </c>
      <c r="L71" s="79">
        <v>7933</v>
      </c>
      <c r="M71" s="79">
        <v>8447</v>
      </c>
      <c r="N71" s="80">
        <f t="shared" ref="N71:N134" si="6">SUM(E71:M71)</f>
        <v>67408</v>
      </c>
      <c r="O71" s="102">
        <f t="shared" ref="O71:O134" si="7">N71/B71</f>
        <v>0.59130343248624984</v>
      </c>
      <c r="P71" s="77">
        <v>18040</v>
      </c>
      <c r="Q71" s="102">
        <f t="shared" si="5"/>
        <v>0.15824700216668566</v>
      </c>
    </row>
    <row r="72" spans="1:17" x14ac:dyDescent="0.3">
      <c r="A72" s="63" t="s">
        <v>84</v>
      </c>
      <c r="B72" s="77">
        <v>111637</v>
      </c>
      <c r="C72" s="77">
        <v>23385</v>
      </c>
      <c r="D72" s="102">
        <f t="shared" si="4"/>
        <v>0.20947356163279199</v>
      </c>
      <c r="E72" s="79">
        <v>11367</v>
      </c>
      <c r="F72" s="79">
        <v>9977</v>
      </c>
      <c r="G72" s="79">
        <v>6948</v>
      </c>
      <c r="H72" s="79">
        <v>6027</v>
      </c>
      <c r="I72" s="79">
        <v>6728</v>
      </c>
      <c r="J72" s="79">
        <v>6906</v>
      </c>
      <c r="K72" s="79">
        <v>6940</v>
      </c>
      <c r="L72" s="79">
        <v>7299</v>
      </c>
      <c r="M72" s="79">
        <v>7868</v>
      </c>
      <c r="N72" s="80">
        <f t="shared" si="6"/>
        <v>70060</v>
      </c>
      <c r="O72" s="102">
        <f t="shared" si="7"/>
        <v>0.62756971255049854</v>
      </c>
      <c r="P72" s="77">
        <v>18192</v>
      </c>
      <c r="Q72" s="102">
        <f t="shared" si="5"/>
        <v>0.1629567258167095</v>
      </c>
    </row>
    <row r="73" spans="1:17" x14ac:dyDescent="0.3">
      <c r="A73" s="63" t="s">
        <v>85</v>
      </c>
      <c r="B73" s="77">
        <v>113926</v>
      </c>
      <c r="C73" s="77">
        <v>24617</v>
      </c>
      <c r="D73" s="102">
        <f t="shared" si="4"/>
        <v>0.21607885820620404</v>
      </c>
      <c r="E73" s="79">
        <v>12908</v>
      </c>
      <c r="F73" s="79">
        <v>9345</v>
      </c>
      <c r="G73" s="79">
        <v>8157</v>
      </c>
      <c r="H73" s="79">
        <v>6666</v>
      </c>
      <c r="I73" s="79">
        <v>5873</v>
      </c>
      <c r="J73" s="79">
        <v>7001</v>
      </c>
      <c r="K73" s="79">
        <v>7251</v>
      </c>
      <c r="L73" s="79">
        <v>8224</v>
      </c>
      <c r="M73" s="79">
        <v>7575</v>
      </c>
      <c r="N73" s="80">
        <f t="shared" si="6"/>
        <v>73000</v>
      </c>
      <c r="O73" s="102">
        <f t="shared" si="7"/>
        <v>0.64076681354563492</v>
      </c>
      <c r="P73" s="77">
        <v>16309</v>
      </c>
      <c r="Q73" s="102">
        <f t="shared" si="5"/>
        <v>0.1431543282481611</v>
      </c>
    </row>
    <row r="74" spans="1:17" x14ac:dyDescent="0.3">
      <c r="A74" s="63" t="s">
        <v>86</v>
      </c>
      <c r="B74" s="77">
        <v>116305</v>
      </c>
      <c r="C74" s="77">
        <v>23215</v>
      </c>
      <c r="D74" s="102">
        <f t="shared" si="4"/>
        <v>0.1996044881991316</v>
      </c>
      <c r="E74" s="79">
        <v>8956</v>
      </c>
      <c r="F74" s="79">
        <v>8157</v>
      </c>
      <c r="G74" s="79">
        <v>7498</v>
      </c>
      <c r="H74" s="79">
        <v>7331</v>
      </c>
      <c r="I74" s="79">
        <v>6933</v>
      </c>
      <c r="J74" s="79">
        <v>6656</v>
      </c>
      <c r="K74" s="79">
        <v>8214</v>
      </c>
      <c r="L74" s="79">
        <v>8748</v>
      </c>
      <c r="M74" s="79">
        <v>8347</v>
      </c>
      <c r="N74" s="80">
        <f t="shared" si="6"/>
        <v>70840</v>
      </c>
      <c r="O74" s="102">
        <f t="shared" si="7"/>
        <v>0.60908817333734577</v>
      </c>
      <c r="P74" s="77">
        <v>22250</v>
      </c>
      <c r="Q74" s="102">
        <f t="shared" si="5"/>
        <v>0.19130733846352263</v>
      </c>
    </row>
    <row r="75" spans="1:17" x14ac:dyDescent="0.3">
      <c r="A75" s="63" t="s">
        <v>87</v>
      </c>
      <c r="B75" s="77">
        <v>119114</v>
      </c>
      <c r="C75" s="77">
        <v>26848</v>
      </c>
      <c r="D75" s="102">
        <f t="shared" si="4"/>
        <v>0.2253975183437715</v>
      </c>
      <c r="E75" s="79">
        <v>7937</v>
      </c>
      <c r="F75" s="79">
        <v>6376</v>
      </c>
      <c r="G75" s="79">
        <v>7052</v>
      </c>
      <c r="H75" s="79">
        <v>7137</v>
      </c>
      <c r="I75" s="79">
        <v>7047</v>
      </c>
      <c r="J75" s="79">
        <v>8704</v>
      </c>
      <c r="K75" s="79">
        <v>9290</v>
      </c>
      <c r="L75" s="79">
        <v>9121</v>
      </c>
      <c r="M75" s="79">
        <v>8359</v>
      </c>
      <c r="N75" s="80">
        <f t="shared" si="6"/>
        <v>71023</v>
      </c>
      <c r="O75" s="102">
        <f t="shared" si="7"/>
        <v>0.59626072501972904</v>
      </c>
      <c r="P75" s="77">
        <v>21243</v>
      </c>
      <c r="Q75" s="102">
        <f t="shared" si="5"/>
        <v>0.17834175663649948</v>
      </c>
    </row>
    <row r="76" spans="1:17" x14ac:dyDescent="0.3">
      <c r="A76" s="63" t="s">
        <v>88</v>
      </c>
      <c r="B76" s="77">
        <v>112513</v>
      </c>
      <c r="C76" s="77">
        <v>23338</v>
      </c>
      <c r="D76" s="102">
        <f t="shared" si="4"/>
        <v>0.20742491978704683</v>
      </c>
      <c r="E76" s="79">
        <v>7951</v>
      </c>
      <c r="F76" s="79">
        <v>5838</v>
      </c>
      <c r="G76" s="79">
        <v>5764</v>
      </c>
      <c r="H76" s="79">
        <v>5990</v>
      </c>
      <c r="I76" s="79">
        <v>6827</v>
      </c>
      <c r="J76" s="79">
        <v>7725</v>
      </c>
      <c r="K76" s="79">
        <v>8482</v>
      </c>
      <c r="L76" s="79">
        <v>8969</v>
      </c>
      <c r="M76" s="79">
        <v>8863</v>
      </c>
      <c r="N76" s="80">
        <f t="shared" si="6"/>
        <v>66409</v>
      </c>
      <c r="O76" s="102">
        <f t="shared" si="7"/>
        <v>0.59023401740243353</v>
      </c>
      <c r="P76" s="77">
        <v>22766</v>
      </c>
      <c r="Q76" s="102">
        <f t="shared" si="5"/>
        <v>0.20234106281051967</v>
      </c>
    </row>
    <row r="77" spans="1:17" x14ac:dyDescent="0.3">
      <c r="A77" s="63" t="s">
        <v>89</v>
      </c>
      <c r="B77" s="77">
        <v>108281</v>
      </c>
      <c r="C77" s="77">
        <v>22329</v>
      </c>
      <c r="D77" s="102">
        <f t="shared" si="4"/>
        <v>0.20621346311910677</v>
      </c>
      <c r="E77" s="79">
        <v>19151</v>
      </c>
      <c r="F77" s="79">
        <v>8484</v>
      </c>
      <c r="G77" s="79">
        <v>7553</v>
      </c>
      <c r="H77" s="79">
        <v>5810</v>
      </c>
      <c r="I77" s="79">
        <v>5056</v>
      </c>
      <c r="J77" s="79">
        <v>5759</v>
      </c>
      <c r="K77" s="79">
        <v>6093</v>
      </c>
      <c r="L77" s="79">
        <v>7505</v>
      </c>
      <c r="M77" s="79">
        <v>6132</v>
      </c>
      <c r="N77" s="80">
        <f t="shared" si="6"/>
        <v>71543</v>
      </c>
      <c r="O77" s="102">
        <f t="shared" si="7"/>
        <v>0.66071609977743095</v>
      </c>
      <c r="P77" s="77">
        <v>14409</v>
      </c>
      <c r="Q77" s="102">
        <f t="shared" si="5"/>
        <v>0.13307043710346228</v>
      </c>
    </row>
    <row r="78" spans="1:17" x14ac:dyDescent="0.3">
      <c r="A78" s="63" t="s">
        <v>90</v>
      </c>
      <c r="B78" s="77">
        <v>119419</v>
      </c>
      <c r="C78" s="77">
        <v>28756</v>
      </c>
      <c r="D78" s="102">
        <f t="shared" si="4"/>
        <v>0.24079920280692352</v>
      </c>
      <c r="E78" s="79">
        <v>8943</v>
      </c>
      <c r="F78" s="79">
        <v>7700</v>
      </c>
      <c r="G78" s="79">
        <v>7658</v>
      </c>
      <c r="H78" s="79">
        <v>7037</v>
      </c>
      <c r="I78" s="79">
        <v>6621</v>
      </c>
      <c r="J78" s="79">
        <v>7545</v>
      </c>
      <c r="K78" s="79">
        <v>7877</v>
      </c>
      <c r="L78" s="79">
        <v>8381</v>
      </c>
      <c r="M78" s="79">
        <v>8112</v>
      </c>
      <c r="N78" s="80">
        <f t="shared" si="6"/>
        <v>69874</v>
      </c>
      <c r="O78" s="102">
        <f t="shared" si="7"/>
        <v>0.58511627128011456</v>
      </c>
      <c r="P78" s="77">
        <v>20789</v>
      </c>
      <c r="Q78" s="102">
        <f t="shared" si="5"/>
        <v>0.17408452591296192</v>
      </c>
    </row>
    <row r="79" spans="1:17" x14ac:dyDescent="0.3">
      <c r="A79" s="63" t="s">
        <v>91</v>
      </c>
      <c r="B79" s="77">
        <v>116616</v>
      </c>
      <c r="C79" s="77">
        <v>25297</v>
      </c>
      <c r="D79" s="102">
        <f t="shared" si="4"/>
        <v>0.21692563627632572</v>
      </c>
      <c r="E79" s="79">
        <v>7692</v>
      </c>
      <c r="F79" s="79">
        <v>8964</v>
      </c>
      <c r="G79" s="79">
        <v>8321</v>
      </c>
      <c r="H79" s="79">
        <v>7064</v>
      </c>
      <c r="I79" s="79">
        <v>6082</v>
      </c>
      <c r="J79" s="79">
        <v>6886</v>
      </c>
      <c r="K79" s="79">
        <v>7386</v>
      </c>
      <c r="L79" s="79">
        <v>8024</v>
      </c>
      <c r="M79" s="79">
        <v>8231</v>
      </c>
      <c r="N79" s="80">
        <f t="shared" si="6"/>
        <v>68650</v>
      </c>
      <c r="O79" s="102">
        <f t="shared" si="7"/>
        <v>0.58868422857926872</v>
      </c>
      <c r="P79" s="77">
        <v>22669</v>
      </c>
      <c r="Q79" s="102">
        <f t="shared" si="5"/>
        <v>0.19439013514440556</v>
      </c>
    </row>
    <row r="80" spans="1:17" x14ac:dyDescent="0.3">
      <c r="A80" s="63" t="s">
        <v>92</v>
      </c>
      <c r="B80" s="77">
        <v>110983</v>
      </c>
      <c r="C80" s="77">
        <v>24721</v>
      </c>
      <c r="D80" s="102">
        <f t="shared" si="4"/>
        <v>0.22274582593730571</v>
      </c>
      <c r="E80" s="79">
        <v>7349</v>
      </c>
      <c r="F80" s="79">
        <v>7480</v>
      </c>
      <c r="G80" s="79">
        <v>6557</v>
      </c>
      <c r="H80" s="79">
        <v>7153</v>
      </c>
      <c r="I80" s="79">
        <v>7059</v>
      </c>
      <c r="J80" s="79">
        <v>7030</v>
      </c>
      <c r="K80" s="79">
        <v>8015</v>
      </c>
      <c r="L80" s="79">
        <v>7393</v>
      </c>
      <c r="M80" s="79">
        <v>7394</v>
      </c>
      <c r="N80" s="80">
        <f t="shared" si="6"/>
        <v>65430</v>
      </c>
      <c r="O80" s="102">
        <f t="shared" si="7"/>
        <v>0.58954975086274475</v>
      </c>
      <c r="P80" s="77">
        <v>20832</v>
      </c>
      <c r="Q80" s="102">
        <f t="shared" si="5"/>
        <v>0.18770442319994954</v>
      </c>
    </row>
    <row r="81" spans="1:17" x14ac:dyDescent="0.3">
      <c r="A81" s="63" t="s">
        <v>93</v>
      </c>
      <c r="B81" s="77">
        <v>117464</v>
      </c>
      <c r="C81" s="77">
        <v>26170</v>
      </c>
      <c r="D81" s="102">
        <f t="shared" si="4"/>
        <v>0.2227916638289178</v>
      </c>
      <c r="E81" s="79">
        <v>9000</v>
      </c>
      <c r="F81" s="79">
        <v>7214</v>
      </c>
      <c r="G81" s="79">
        <v>6321</v>
      </c>
      <c r="H81" s="79">
        <v>6740</v>
      </c>
      <c r="I81" s="79">
        <v>6715</v>
      </c>
      <c r="J81" s="79">
        <v>7448</v>
      </c>
      <c r="K81" s="79">
        <v>8153</v>
      </c>
      <c r="L81" s="79">
        <v>9017</v>
      </c>
      <c r="M81" s="79">
        <v>7968</v>
      </c>
      <c r="N81" s="80">
        <f t="shared" si="6"/>
        <v>68576</v>
      </c>
      <c r="O81" s="102">
        <f t="shared" si="7"/>
        <v>0.58380439964584896</v>
      </c>
      <c r="P81" s="77">
        <v>22718</v>
      </c>
      <c r="Q81" s="102">
        <f t="shared" si="5"/>
        <v>0.19340393652523327</v>
      </c>
    </row>
    <row r="82" spans="1:17" x14ac:dyDescent="0.3">
      <c r="A82" s="63" t="s">
        <v>94</v>
      </c>
      <c r="B82" s="77">
        <v>113493</v>
      </c>
      <c r="C82" s="77">
        <v>25756</v>
      </c>
      <c r="D82" s="102">
        <f t="shared" si="4"/>
        <v>0.22693910637660472</v>
      </c>
      <c r="E82" s="79">
        <v>15822</v>
      </c>
      <c r="F82" s="79">
        <v>9696</v>
      </c>
      <c r="G82" s="79">
        <v>7926</v>
      </c>
      <c r="H82" s="79">
        <v>6551</v>
      </c>
      <c r="I82" s="79">
        <v>5399</v>
      </c>
      <c r="J82" s="79">
        <v>5709</v>
      </c>
      <c r="K82" s="79">
        <v>6730</v>
      </c>
      <c r="L82" s="79">
        <v>7036</v>
      </c>
      <c r="M82" s="79">
        <v>7169</v>
      </c>
      <c r="N82" s="80">
        <f t="shared" si="6"/>
        <v>72038</v>
      </c>
      <c r="O82" s="102">
        <f t="shared" si="7"/>
        <v>0.63473518190549194</v>
      </c>
      <c r="P82" s="77">
        <v>15699</v>
      </c>
      <c r="Q82" s="102">
        <f t="shared" si="5"/>
        <v>0.13832571171790331</v>
      </c>
    </row>
    <row r="83" spans="1:17" x14ac:dyDescent="0.3">
      <c r="A83" s="63" t="s">
        <v>95</v>
      </c>
      <c r="B83" s="77">
        <v>114038</v>
      </c>
      <c r="C83" s="77">
        <v>27364</v>
      </c>
      <c r="D83" s="102">
        <f t="shared" si="4"/>
        <v>0.23995510268506989</v>
      </c>
      <c r="E83" s="79">
        <v>8953</v>
      </c>
      <c r="F83" s="79">
        <v>10189</v>
      </c>
      <c r="G83" s="79">
        <v>7703</v>
      </c>
      <c r="H83" s="79">
        <v>7393</v>
      </c>
      <c r="I83" s="79">
        <v>6693</v>
      </c>
      <c r="J83" s="79">
        <v>7852</v>
      </c>
      <c r="K83" s="79">
        <v>7092</v>
      </c>
      <c r="L83" s="79">
        <v>8248</v>
      </c>
      <c r="M83" s="79">
        <v>6185</v>
      </c>
      <c r="N83" s="80">
        <f t="shared" si="6"/>
        <v>70308</v>
      </c>
      <c r="O83" s="102">
        <f t="shared" si="7"/>
        <v>0.61653133166137608</v>
      </c>
      <c r="P83" s="77">
        <v>16366</v>
      </c>
      <c r="Q83" s="102">
        <f t="shared" si="5"/>
        <v>0.14351356565355408</v>
      </c>
    </row>
    <row r="84" spans="1:17" x14ac:dyDescent="0.3">
      <c r="A84" s="63" t="s">
        <v>96</v>
      </c>
      <c r="B84" s="77">
        <v>115640</v>
      </c>
      <c r="C84" s="77">
        <v>25482</v>
      </c>
      <c r="D84" s="102">
        <f t="shared" si="4"/>
        <v>0.22035627810446212</v>
      </c>
      <c r="E84" s="79">
        <v>9395</v>
      </c>
      <c r="F84" s="79">
        <v>8772</v>
      </c>
      <c r="G84" s="79">
        <v>7818</v>
      </c>
      <c r="H84" s="79">
        <v>6934</v>
      </c>
      <c r="I84" s="79">
        <v>6129</v>
      </c>
      <c r="J84" s="79">
        <v>7222</v>
      </c>
      <c r="K84" s="79">
        <v>7672</v>
      </c>
      <c r="L84" s="79">
        <v>8122</v>
      </c>
      <c r="M84" s="79">
        <v>8682</v>
      </c>
      <c r="N84" s="80">
        <f t="shared" si="6"/>
        <v>70746</v>
      </c>
      <c r="O84" s="102">
        <f t="shared" si="7"/>
        <v>0.61177793151158766</v>
      </c>
      <c r="P84" s="77">
        <v>19412</v>
      </c>
      <c r="Q84" s="102">
        <f t="shared" si="5"/>
        <v>0.16786579038395019</v>
      </c>
    </row>
    <row r="85" spans="1:17" x14ac:dyDescent="0.3">
      <c r="A85" s="63" t="s">
        <v>97</v>
      </c>
      <c r="B85" s="77">
        <v>115888</v>
      </c>
      <c r="C85" s="77">
        <v>27579</v>
      </c>
      <c r="D85" s="102">
        <f t="shared" si="4"/>
        <v>0.23797977357448571</v>
      </c>
      <c r="E85" s="79">
        <v>7423</v>
      </c>
      <c r="F85" s="79">
        <v>5833</v>
      </c>
      <c r="G85" s="79">
        <v>5904</v>
      </c>
      <c r="H85" s="79">
        <v>6913</v>
      </c>
      <c r="I85" s="79">
        <v>7034</v>
      </c>
      <c r="J85" s="79">
        <v>7472</v>
      </c>
      <c r="K85" s="79">
        <v>8306</v>
      </c>
      <c r="L85" s="79">
        <v>8972</v>
      </c>
      <c r="M85" s="79">
        <v>8777</v>
      </c>
      <c r="N85" s="80">
        <f t="shared" si="6"/>
        <v>66634</v>
      </c>
      <c r="O85" s="102">
        <f t="shared" si="7"/>
        <v>0.57498619356620184</v>
      </c>
      <c r="P85" s="77">
        <v>21675</v>
      </c>
      <c r="Q85" s="102">
        <f t="shared" si="5"/>
        <v>0.18703403285931244</v>
      </c>
    </row>
    <row r="86" spans="1:17" x14ac:dyDescent="0.3">
      <c r="A86" s="63" t="s">
        <v>98</v>
      </c>
      <c r="B86" s="77">
        <v>111346</v>
      </c>
      <c r="C86" s="77">
        <v>22219</v>
      </c>
      <c r="D86" s="102">
        <f t="shared" si="4"/>
        <v>0.19954915309036697</v>
      </c>
      <c r="E86" s="79">
        <v>8497</v>
      </c>
      <c r="F86" s="79">
        <v>6554</v>
      </c>
      <c r="G86" s="79">
        <v>6151</v>
      </c>
      <c r="H86" s="79">
        <v>6340</v>
      </c>
      <c r="I86" s="79">
        <v>6191</v>
      </c>
      <c r="J86" s="79">
        <v>7451</v>
      </c>
      <c r="K86" s="79">
        <v>7216</v>
      </c>
      <c r="L86" s="79">
        <v>8848</v>
      </c>
      <c r="M86" s="79">
        <v>7806</v>
      </c>
      <c r="N86" s="80">
        <f t="shared" si="6"/>
        <v>65054</v>
      </c>
      <c r="O86" s="102">
        <f t="shared" si="7"/>
        <v>0.58425089361090654</v>
      </c>
      <c r="P86" s="77">
        <v>24073</v>
      </c>
      <c r="Q86" s="102">
        <f t="shared" si="5"/>
        <v>0.21619995329872649</v>
      </c>
    </row>
    <row r="87" spans="1:17" x14ac:dyDescent="0.3">
      <c r="A87" s="63" t="s">
        <v>99</v>
      </c>
      <c r="B87" s="77">
        <v>117504</v>
      </c>
      <c r="C87" s="77">
        <v>26719</v>
      </c>
      <c r="D87" s="102">
        <f t="shared" si="4"/>
        <v>0.22738800381263616</v>
      </c>
      <c r="E87" s="79">
        <v>11066</v>
      </c>
      <c r="F87" s="79">
        <v>8295</v>
      </c>
      <c r="G87" s="79">
        <v>7422</v>
      </c>
      <c r="H87" s="79">
        <v>7450</v>
      </c>
      <c r="I87" s="79">
        <v>6692</v>
      </c>
      <c r="J87" s="79">
        <v>7031</v>
      </c>
      <c r="K87" s="79">
        <v>7360</v>
      </c>
      <c r="L87" s="79">
        <v>8028</v>
      </c>
      <c r="M87" s="79">
        <v>7992</v>
      </c>
      <c r="N87" s="80">
        <f t="shared" si="6"/>
        <v>71336</v>
      </c>
      <c r="O87" s="102">
        <f t="shared" si="7"/>
        <v>0.60709422657952072</v>
      </c>
      <c r="P87" s="77">
        <v>19449</v>
      </c>
      <c r="Q87" s="102">
        <f t="shared" si="5"/>
        <v>0.16551776960784315</v>
      </c>
    </row>
    <row r="88" spans="1:17" x14ac:dyDescent="0.3">
      <c r="A88" s="63" t="s">
        <v>100</v>
      </c>
      <c r="B88" s="77">
        <v>111393</v>
      </c>
      <c r="C88" s="77">
        <v>24325</v>
      </c>
      <c r="D88" s="102">
        <f t="shared" si="4"/>
        <v>0.21837099279128849</v>
      </c>
      <c r="E88" s="79">
        <v>10365</v>
      </c>
      <c r="F88" s="79">
        <v>6173</v>
      </c>
      <c r="G88" s="79">
        <v>5788</v>
      </c>
      <c r="H88" s="79">
        <v>5828</v>
      </c>
      <c r="I88" s="79">
        <v>6305</v>
      </c>
      <c r="J88" s="79">
        <v>7143</v>
      </c>
      <c r="K88" s="79">
        <v>7960</v>
      </c>
      <c r="L88" s="79">
        <v>7836</v>
      </c>
      <c r="M88" s="79">
        <v>8611</v>
      </c>
      <c r="N88" s="80">
        <f t="shared" si="6"/>
        <v>66009</v>
      </c>
      <c r="O88" s="102">
        <f t="shared" si="7"/>
        <v>0.59257763055129142</v>
      </c>
      <c r="P88" s="77">
        <v>21059</v>
      </c>
      <c r="Q88" s="102">
        <f t="shared" si="5"/>
        <v>0.18905137665742011</v>
      </c>
    </row>
    <row r="89" spans="1:17" x14ac:dyDescent="0.3">
      <c r="A89" s="63" t="s">
        <v>101</v>
      </c>
      <c r="B89" s="77">
        <v>114049</v>
      </c>
      <c r="C89" s="77">
        <v>26852</v>
      </c>
      <c r="D89" s="102">
        <f t="shared" si="4"/>
        <v>0.23544266061079011</v>
      </c>
      <c r="E89" s="79">
        <v>11643</v>
      </c>
      <c r="F89" s="79">
        <v>7554</v>
      </c>
      <c r="G89" s="79">
        <v>7644</v>
      </c>
      <c r="H89" s="79">
        <v>7198</v>
      </c>
      <c r="I89" s="79">
        <v>6932</v>
      </c>
      <c r="J89" s="79">
        <v>6167</v>
      </c>
      <c r="K89" s="79">
        <v>6831</v>
      </c>
      <c r="L89" s="79">
        <v>7678</v>
      </c>
      <c r="M89" s="79">
        <v>7684</v>
      </c>
      <c r="N89" s="80">
        <f t="shared" si="6"/>
        <v>69331</v>
      </c>
      <c r="O89" s="102">
        <f t="shared" si="7"/>
        <v>0.60790537400590972</v>
      </c>
      <c r="P89" s="77">
        <v>17866</v>
      </c>
      <c r="Q89" s="102">
        <f t="shared" si="5"/>
        <v>0.15665196538330017</v>
      </c>
    </row>
    <row r="90" spans="1:17" x14ac:dyDescent="0.3">
      <c r="A90" s="63" t="s">
        <v>102</v>
      </c>
      <c r="B90" s="77">
        <v>125067</v>
      </c>
      <c r="C90" s="77">
        <v>32603</v>
      </c>
      <c r="D90" s="102">
        <f t="shared" si="4"/>
        <v>0.26068427322954896</v>
      </c>
      <c r="E90" s="79">
        <v>10083</v>
      </c>
      <c r="F90" s="79">
        <v>6115</v>
      </c>
      <c r="G90" s="79">
        <v>7246</v>
      </c>
      <c r="H90" s="79">
        <v>8044</v>
      </c>
      <c r="I90" s="79">
        <v>8928</v>
      </c>
      <c r="J90" s="79">
        <v>9692</v>
      </c>
      <c r="K90" s="79">
        <v>9686</v>
      </c>
      <c r="L90" s="79">
        <v>8263</v>
      </c>
      <c r="M90" s="79">
        <v>8162</v>
      </c>
      <c r="N90" s="80">
        <f t="shared" si="6"/>
        <v>76219</v>
      </c>
      <c r="O90" s="102">
        <f t="shared" si="7"/>
        <v>0.60942534801346482</v>
      </c>
      <c r="P90" s="77">
        <v>16245</v>
      </c>
      <c r="Q90" s="102">
        <f t="shared" si="5"/>
        <v>0.12989037875698625</v>
      </c>
    </row>
    <row r="91" spans="1:17" x14ac:dyDescent="0.3">
      <c r="A91" s="63" t="s">
        <v>103</v>
      </c>
      <c r="B91" s="77">
        <v>123067</v>
      </c>
      <c r="C91" s="77">
        <v>26245</v>
      </c>
      <c r="D91" s="102">
        <f t="shared" si="4"/>
        <v>0.21325781891164974</v>
      </c>
      <c r="E91" s="79">
        <v>23245</v>
      </c>
      <c r="F91" s="79">
        <v>6874</v>
      </c>
      <c r="G91" s="79">
        <v>6272</v>
      </c>
      <c r="H91" s="79">
        <v>6823</v>
      </c>
      <c r="I91" s="79">
        <v>6205</v>
      </c>
      <c r="J91" s="79">
        <v>7133</v>
      </c>
      <c r="K91" s="79">
        <v>7178</v>
      </c>
      <c r="L91" s="79">
        <v>7566</v>
      </c>
      <c r="M91" s="79">
        <v>7370</v>
      </c>
      <c r="N91" s="80">
        <f t="shared" si="6"/>
        <v>78666</v>
      </c>
      <c r="O91" s="102">
        <f t="shared" si="7"/>
        <v>0.63921278653091407</v>
      </c>
      <c r="P91" s="77">
        <v>18156</v>
      </c>
      <c r="Q91" s="102">
        <f t="shared" si="5"/>
        <v>0.14752939455743619</v>
      </c>
    </row>
    <row r="92" spans="1:17" x14ac:dyDescent="0.3">
      <c r="A92" s="63" t="s">
        <v>104</v>
      </c>
      <c r="B92" s="77">
        <v>127055</v>
      </c>
      <c r="C92" s="77">
        <v>30409</v>
      </c>
      <c r="D92" s="102">
        <f t="shared" si="4"/>
        <v>0.23933729487229941</v>
      </c>
      <c r="E92" s="79">
        <v>10075</v>
      </c>
      <c r="F92" s="79">
        <v>8597</v>
      </c>
      <c r="G92" s="79">
        <v>8647</v>
      </c>
      <c r="H92" s="79">
        <v>8491</v>
      </c>
      <c r="I92" s="79">
        <v>8899</v>
      </c>
      <c r="J92" s="79">
        <v>10116</v>
      </c>
      <c r="K92" s="79">
        <v>9345</v>
      </c>
      <c r="L92" s="79">
        <v>8915</v>
      </c>
      <c r="M92" s="79">
        <v>7460</v>
      </c>
      <c r="N92" s="80">
        <f t="shared" si="6"/>
        <v>80545</v>
      </c>
      <c r="O92" s="102">
        <f t="shared" si="7"/>
        <v>0.63393805832119943</v>
      </c>
      <c r="P92" s="77">
        <v>16101</v>
      </c>
      <c r="Q92" s="102">
        <f t="shared" si="5"/>
        <v>0.12672464680650111</v>
      </c>
    </row>
    <row r="93" spans="1:17" x14ac:dyDescent="0.3">
      <c r="A93" s="63" t="s">
        <v>105</v>
      </c>
      <c r="B93" s="77">
        <v>121653</v>
      </c>
      <c r="C93" s="77">
        <v>26799</v>
      </c>
      <c r="D93" s="102">
        <f t="shared" si="4"/>
        <v>0.22029049838475007</v>
      </c>
      <c r="E93" s="79">
        <v>9179</v>
      </c>
      <c r="F93" s="79">
        <v>7164</v>
      </c>
      <c r="G93" s="79">
        <v>7454</v>
      </c>
      <c r="H93" s="79">
        <v>6613</v>
      </c>
      <c r="I93" s="79">
        <v>8568</v>
      </c>
      <c r="J93" s="79">
        <v>8561</v>
      </c>
      <c r="K93" s="79">
        <v>8707</v>
      </c>
      <c r="L93" s="79">
        <v>8882</v>
      </c>
      <c r="M93" s="79">
        <v>8846</v>
      </c>
      <c r="N93" s="80">
        <f t="shared" si="6"/>
        <v>73974</v>
      </c>
      <c r="O93" s="102">
        <f t="shared" si="7"/>
        <v>0.60807378363049003</v>
      </c>
      <c r="P93" s="77">
        <v>20880</v>
      </c>
      <c r="Q93" s="102">
        <f t="shared" si="5"/>
        <v>0.17163571798475993</v>
      </c>
    </row>
    <row r="94" spans="1:17" x14ac:dyDescent="0.3">
      <c r="A94" s="63" t="s">
        <v>106</v>
      </c>
      <c r="B94" s="77">
        <v>119767</v>
      </c>
      <c r="C94" s="77">
        <v>25874</v>
      </c>
      <c r="D94" s="102">
        <f t="shared" si="4"/>
        <v>0.21603613683234948</v>
      </c>
      <c r="E94" s="79">
        <v>13144</v>
      </c>
      <c r="F94" s="79">
        <v>7332</v>
      </c>
      <c r="G94" s="79">
        <v>6204</v>
      </c>
      <c r="H94" s="79">
        <v>6709</v>
      </c>
      <c r="I94" s="79">
        <v>6963</v>
      </c>
      <c r="J94" s="79">
        <v>7081</v>
      </c>
      <c r="K94" s="79">
        <v>7287</v>
      </c>
      <c r="L94" s="79">
        <v>8621</v>
      </c>
      <c r="M94" s="79">
        <v>8598</v>
      </c>
      <c r="N94" s="80">
        <f t="shared" si="6"/>
        <v>71939</v>
      </c>
      <c r="O94" s="102">
        <f t="shared" si="7"/>
        <v>0.60065794417493967</v>
      </c>
      <c r="P94" s="77">
        <v>21954</v>
      </c>
      <c r="Q94" s="102">
        <f t="shared" si="5"/>
        <v>0.18330591899271084</v>
      </c>
    </row>
    <row r="95" spans="1:17" x14ac:dyDescent="0.3">
      <c r="A95" s="63" t="s">
        <v>107</v>
      </c>
      <c r="B95" s="77">
        <v>124589</v>
      </c>
      <c r="C95" s="77">
        <v>29871</v>
      </c>
      <c r="D95" s="102">
        <f t="shared" si="4"/>
        <v>0.23975631877613593</v>
      </c>
      <c r="E95" s="79">
        <v>9233</v>
      </c>
      <c r="F95" s="79">
        <v>6182</v>
      </c>
      <c r="G95" s="79">
        <v>6894</v>
      </c>
      <c r="H95" s="79">
        <v>7416</v>
      </c>
      <c r="I95" s="79">
        <v>7846</v>
      </c>
      <c r="J95" s="79">
        <v>8701</v>
      </c>
      <c r="K95" s="79">
        <v>9566</v>
      </c>
      <c r="L95" s="79">
        <v>9124</v>
      </c>
      <c r="M95" s="79">
        <v>8175</v>
      </c>
      <c r="N95" s="80">
        <f t="shared" si="6"/>
        <v>73137</v>
      </c>
      <c r="O95" s="102">
        <f t="shared" si="7"/>
        <v>0.58702614195474723</v>
      </c>
      <c r="P95" s="77">
        <v>21581</v>
      </c>
      <c r="Q95" s="102">
        <f t="shared" si="5"/>
        <v>0.17321753926911684</v>
      </c>
    </row>
    <row r="96" spans="1:17" x14ac:dyDescent="0.3">
      <c r="A96" s="63" t="s">
        <v>108</v>
      </c>
      <c r="B96" s="77">
        <v>117091</v>
      </c>
      <c r="C96" s="77">
        <v>24481</v>
      </c>
      <c r="D96" s="102">
        <f t="shared" si="4"/>
        <v>0.20907670102740603</v>
      </c>
      <c r="E96" s="79">
        <v>11584</v>
      </c>
      <c r="F96" s="79">
        <v>8142</v>
      </c>
      <c r="G96" s="79">
        <v>6730</v>
      </c>
      <c r="H96" s="79">
        <v>6718</v>
      </c>
      <c r="I96" s="79">
        <v>6626</v>
      </c>
      <c r="J96" s="79">
        <v>6622</v>
      </c>
      <c r="K96" s="79">
        <v>7353</v>
      </c>
      <c r="L96" s="79">
        <v>8453</v>
      </c>
      <c r="M96" s="79">
        <v>8437</v>
      </c>
      <c r="N96" s="80">
        <f t="shared" si="6"/>
        <v>70665</v>
      </c>
      <c r="O96" s="102">
        <f t="shared" si="7"/>
        <v>0.60350496622285232</v>
      </c>
      <c r="P96" s="77">
        <v>21945</v>
      </c>
      <c r="Q96" s="102">
        <f t="shared" si="5"/>
        <v>0.18741833274974165</v>
      </c>
    </row>
    <row r="97" spans="1:17" x14ac:dyDescent="0.3">
      <c r="A97" s="63" t="s">
        <v>109</v>
      </c>
      <c r="B97" s="77">
        <v>112870</v>
      </c>
      <c r="C97" s="77">
        <v>21913</v>
      </c>
      <c r="D97" s="102">
        <f t="shared" si="4"/>
        <v>0.19414370514751483</v>
      </c>
      <c r="E97" s="79">
        <v>8246</v>
      </c>
      <c r="F97" s="79">
        <v>6105</v>
      </c>
      <c r="G97" s="79">
        <v>5834</v>
      </c>
      <c r="H97" s="79">
        <v>5889</v>
      </c>
      <c r="I97" s="79">
        <v>6391</v>
      </c>
      <c r="J97" s="79">
        <v>7294</v>
      </c>
      <c r="K97" s="79">
        <v>7845</v>
      </c>
      <c r="L97" s="79">
        <v>8911</v>
      </c>
      <c r="M97" s="79">
        <v>9445</v>
      </c>
      <c r="N97" s="80">
        <f t="shared" si="6"/>
        <v>65960</v>
      </c>
      <c r="O97" s="102">
        <f t="shared" si="7"/>
        <v>0.58438912022680956</v>
      </c>
      <c r="P97" s="77">
        <v>24997</v>
      </c>
      <c r="Q97" s="102">
        <f t="shared" si="5"/>
        <v>0.22146717462567556</v>
      </c>
    </row>
    <row r="98" spans="1:17" x14ac:dyDescent="0.3">
      <c r="A98" s="63" t="s">
        <v>110</v>
      </c>
      <c r="B98" s="77">
        <v>113003</v>
      </c>
      <c r="C98" s="77">
        <v>23251</v>
      </c>
      <c r="D98" s="102">
        <f t="shared" si="4"/>
        <v>0.20575559940886526</v>
      </c>
      <c r="E98" s="79">
        <v>9356</v>
      </c>
      <c r="F98" s="79">
        <v>8379</v>
      </c>
      <c r="G98" s="79">
        <v>7473</v>
      </c>
      <c r="H98" s="79">
        <v>6752</v>
      </c>
      <c r="I98" s="79">
        <v>6242</v>
      </c>
      <c r="J98" s="79">
        <v>6958</v>
      </c>
      <c r="K98" s="79">
        <v>7846</v>
      </c>
      <c r="L98" s="79">
        <v>8791</v>
      </c>
      <c r="M98" s="79">
        <v>7824</v>
      </c>
      <c r="N98" s="80">
        <f t="shared" si="6"/>
        <v>69621</v>
      </c>
      <c r="O98" s="102">
        <f t="shared" si="7"/>
        <v>0.61609868764546072</v>
      </c>
      <c r="P98" s="77">
        <v>20131</v>
      </c>
      <c r="Q98" s="102">
        <f t="shared" si="5"/>
        <v>0.178145712945674</v>
      </c>
    </row>
    <row r="99" spans="1:17" x14ac:dyDescent="0.3">
      <c r="A99" s="63" t="s">
        <v>111</v>
      </c>
      <c r="B99" s="77">
        <v>116951</v>
      </c>
      <c r="C99" s="77">
        <v>23313</v>
      </c>
      <c r="D99" s="102">
        <f t="shared" si="4"/>
        <v>0.19933989448572478</v>
      </c>
      <c r="E99" s="79">
        <v>8525</v>
      </c>
      <c r="F99" s="79">
        <v>5474</v>
      </c>
      <c r="G99" s="79">
        <v>5791</v>
      </c>
      <c r="H99" s="79">
        <v>6088</v>
      </c>
      <c r="I99" s="79">
        <v>7333</v>
      </c>
      <c r="J99" s="79">
        <v>8255</v>
      </c>
      <c r="K99" s="79">
        <v>8631</v>
      </c>
      <c r="L99" s="79">
        <v>9361</v>
      </c>
      <c r="M99" s="79">
        <v>9527</v>
      </c>
      <c r="N99" s="80">
        <f t="shared" si="6"/>
        <v>68985</v>
      </c>
      <c r="O99" s="102">
        <f t="shared" si="7"/>
        <v>0.58986242101392894</v>
      </c>
      <c r="P99" s="77">
        <v>24653</v>
      </c>
      <c r="Q99" s="102">
        <f t="shared" si="5"/>
        <v>0.21079768450034631</v>
      </c>
    </row>
    <row r="100" spans="1:17" x14ac:dyDescent="0.3">
      <c r="A100" s="63" t="s">
        <v>112</v>
      </c>
      <c r="B100" s="77">
        <v>119913</v>
      </c>
      <c r="C100" s="77">
        <v>30867</v>
      </c>
      <c r="D100" s="102">
        <f t="shared" si="4"/>
        <v>0.25741162342698454</v>
      </c>
      <c r="E100" s="79">
        <v>9463</v>
      </c>
      <c r="F100" s="79">
        <v>5518</v>
      </c>
      <c r="G100" s="79">
        <v>6274</v>
      </c>
      <c r="H100" s="79">
        <v>7950</v>
      </c>
      <c r="I100" s="79">
        <v>7758</v>
      </c>
      <c r="J100" s="79">
        <v>8419</v>
      </c>
      <c r="K100" s="79">
        <v>9224</v>
      </c>
      <c r="L100" s="79">
        <v>8420</v>
      </c>
      <c r="M100" s="79">
        <v>7746</v>
      </c>
      <c r="N100" s="80">
        <f t="shared" si="6"/>
        <v>70772</v>
      </c>
      <c r="O100" s="102">
        <f t="shared" si="7"/>
        <v>0.59019455772101437</v>
      </c>
      <c r="P100" s="77">
        <v>18274</v>
      </c>
      <c r="Q100" s="102">
        <f t="shared" si="5"/>
        <v>0.15239381885200104</v>
      </c>
    </row>
    <row r="101" spans="1:17" x14ac:dyDescent="0.3">
      <c r="A101" s="63" t="s">
        <v>113</v>
      </c>
      <c r="B101" s="77">
        <v>106088</v>
      </c>
      <c r="C101" s="77">
        <v>20105</v>
      </c>
      <c r="D101" s="102">
        <f t="shared" si="4"/>
        <v>0.18951248020511274</v>
      </c>
      <c r="E101" s="79">
        <v>7806</v>
      </c>
      <c r="F101" s="79">
        <v>6276</v>
      </c>
      <c r="G101" s="79">
        <v>5365</v>
      </c>
      <c r="H101" s="79">
        <v>5928</v>
      </c>
      <c r="I101" s="79">
        <v>5851</v>
      </c>
      <c r="J101" s="79">
        <v>6884</v>
      </c>
      <c r="K101" s="79">
        <v>7482</v>
      </c>
      <c r="L101" s="79">
        <v>8528</v>
      </c>
      <c r="M101" s="79">
        <v>8163</v>
      </c>
      <c r="N101" s="80">
        <f t="shared" si="6"/>
        <v>62283</v>
      </c>
      <c r="O101" s="102">
        <f t="shared" si="7"/>
        <v>0.58708807782218531</v>
      </c>
      <c r="P101" s="77">
        <v>23700</v>
      </c>
      <c r="Q101" s="102">
        <f t="shared" si="5"/>
        <v>0.2233994419727019</v>
      </c>
    </row>
    <row r="102" spans="1:17" x14ac:dyDescent="0.3">
      <c r="A102" s="63" t="s">
        <v>114</v>
      </c>
      <c r="B102" s="77">
        <v>105026</v>
      </c>
      <c r="C102" s="77">
        <v>24096</v>
      </c>
      <c r="D102" s="102">
        <f t="shared" si="4"/>
        <v>0.22942890331917812</v>
      </c>
      <c r="E102" s="79">
        <v>8702</v>
      </c>
      <c r="F102" s="79">
        <v>6631</v>
      </c>
      <c r="G102" s="79">
        <v>5985</v>
      </c>
      <c r="H102" s="79">
        <v>5318</v>
      </c>
      <c r="I102" s="79">
        <v>6136</v>
      </c>
      <c r="J102" s="79">
        <v>6145</v>
      </c>
      <c r="K102" s="79">
        <v>6632</v>
      </c>
      <c r="L102" s="79">
        <v>7558</v>
      </c>
      <c r="M102" s="79">
        <v>7616</v>
      </c>
      <c r="N102" s="80">
        <f t="shared" si="6"/>
        <v>60723</v>
      </c>
      <c r="O102" s="102">
        <f t="shared" si="7"/>
        <v>0.57817111953230627</v>
      </c>
      <c r="P102" s="77">
        <v>20207</v>
      </c>
      <c r="Q102" s="102">
        <f t="shared" si="5"/>
        <v>0.19239997714851562</v>
      </c>
    </row>
    <row r="103" spans="1:17" x14ac:dyDescent="0.3">
      <c r="A103" s="63" t="s">
        <v>115</v>
      </c>
      <c r="B103" s="77">
        <v>126836</v>
      </c>
      <c r="C103" s="77">
        <v>29812</v>
      </c>
      <c r="D103" s="102">
        <f t="shared" si="4"/>
        <v>0.23504367845091298</v>
      </c>
      <c r="E103" s="79">
        <v>9648</v>
      </c>
      <c r="F103" s="79">
        <v>8250</v>
      </c>
      <c r="G103" s="79">
        <v>7757</v>
      </c>
      <c r="H103" s="79">
        <v>8953</v>
      </c>
      <c r="I103" s="79">
        <v>7087</v>
      </c>
      <c r="J103" s="79">
        <v>8205</v>
      </c>
      <c r="K103" s="79">
        <v>8853</v>
      </c>
      <c r="L103" s="79">
        <v>9454</v>
      </c>
      <c r="M103" s="79">
        <v>8585</v>
      </c>
      <c r="N103" s="80">
        <f t="shared" si="6"/>
        <v>76792</v>
      </c>
      <c r="O103" s="102">
        <f t="shared" si="7"/>
        <v>0.6054432495506008</v>
      </c>
      <c r="P103" s="77">
        <v>20232</v>
      </c>
      <c r="Q103" s="102">
        <f t="shared" si="5"/>
        <v>0.15951307199848624</v>
      </c>
    </row>
    <row r="104" spans="1:17" x14ac:dyDescent="0.3">
      <c r="A104" s="63" t="s">
        <v>116</v>
      </c>
      <c r="B104" s="77">
        <v>121011</v>
      </c>
      <c r="C104" s="77">
        <v>27800</v>
      </c>
      <c r="D104" s="102">
        <f t="shared" si="4"/>
        <v>0.22973118146284222</v>
      </c>
      <c r="E104" s="79">
        <v>9475</v>
      </c>
      <c r="F104" s="79">
        <v>6886</v>
      </c>
      <c r="G104" s="79">
        <v>7063</v>
      </c>
      <c r="H104" s="79">
        <v>7269</v>
      </c>
      <c r="I104" s="79">
        <v>7738</v>
      </c>
      <c r="J104" s="79">
        <v>8280</v>
      </c>
      <c r="K104" s="79">
        <v>8749</v>
      </c>
      <c r="L104" s="79">
        <v>8986</v>
      </c>
      <c r="M104" s="79">
        <v>8936</v>
      </c>
      <c r="N104" s="80">
        <f t="shared" si="6"/>
        <v>73382</v>
      </c>
      <c r="O104" s="102">
        <f t="shared" si="7"/>
        <v>0.60640768194626937</v>
      </c>
      <c r="P104" s="77">
        <v>19829</v>
      </c>
      <c r="Q104" s="102">
        <f t="shared" si="5"/>
        <v>0.16386113659088844</v>
      </c>
    </row>
    <row r="105" spans="1:17" x14ac:dyDescent="0.3">
      <c r="A105" s="63" t="s">
        <v>117</v>
      </c>
      <c r="B105" s="77">
        <v>136241</v>
      </c>
      <c r="C105" s="77">
        <v>36985</v>
      </c>
      <c r="D105" s="102">
        <f t="shared" si="4"/>
        <v>0.27146747308079067</v>
      </c>
      <c r="E105" s="79">
        <v>11528</v>
      </c>
      <c r="F105" s="79">
        <v>5443</v>
      </c>
      <c r="G105" s="79">
        <v>7515</v>
      </c>
      <c r="H105" s="79">
        <v>10553</v>
      </c>
      <c r="I105" s="79">
        <v>10935</v>
      </c>
      <c r="J105" s="79">
        <v>11533</v>
      </c>
      <c r="K105" s="79">
        <v>9960</v>
      </c>
      <c r="L105" s="79">
        <v>8320</v>
      </c>
      <c r="M105" s="79">
        <v>6608</v>
      </c>
      <c r="N105" s="80">
        <f t="shared" si="6"/>
        <v>82395</v>
      </c>
      <c r="O105" s="102">
        <f t="shared" si="7"/>
        <v>0.60477389332139375</v>
      </c>
      <c r="P105" s="77">
        <v>16861</v>
      </c>
      <c r="Q105" s="102">
        <f t="shared" si="5"/>
        <v>0.12375863359781564</v>
      </c>
    </row>
    <row r="106" spans="1:17" x14ac:dyDescent="0.3">
      <c r="A106" s="63" t="s">
        <v>118</v>
      </c>
      <c r="B106" s="77">
        <v>126375</v>
      </c>
      <c r="C106" s="77">
        <v>30743</v>
      </c>
      <c r="D106" s="102">
        <f t="shared" si="4"/>
        <v>0.24326805143422353</v>
      </c>
      <c r="E106" s="79">
        <v>11211</v>
      </c>
      <c r="F106" s="79">
        <v>6214</v>
      </c>
      <c r="G106" s="79">
        <v>7267</v>
      </c>
      <c r="H106" s="79">
        <v>7979</v>
      </c>
      <c r="I106" s="79">
        <v>7917</v>
      </c>
      <c r="J106" s="79">
        <v>8300</v>
      </c>
      <c r="K106" s="79">
        <v>8347</v>
      </c>
      <c r="L106" s="79">
        <v>8887</v>
      </c>
      <c r="M106" s="79">
        <v>8978</v>
      </c>
      <c r="N106" s="80">
        <f t="shared" si="6"/>
        <v>75100</v>
      </c>
      <c r="O106" s="102">
        <f t="shared" si="7"/>
        <v>0.5942631058358061</v>
      </c>
      <c r="P106" s="77">
        <v>20532</v>
      </c>
      <c r="Q106" s="102">
        <f t="shared" si="5"/>
        <v>0.16246884272997034</v>
      </c>
    </row>
    <row r="107" spans="1:17" x14ac:dyDescent="0.3">
      <c r="A107" s="63" t="s">
        <v>119</v>
      </c>
      <c r="B107" s="77">
        <v>123915</v>
      </c>
      <c r="C107" s="77">
        <v>28787</v>
      </c>
      <c r="D107" s="102">
        <f t="shared" si="4"/>
        <v>0.23231247225920995</v>
      </c>
      <c r="E107" s="79">
        <v>8978</v>
      </c>
      <c r="F107" s="79">
        <v>6482</v>
      </c>
      <c r="G107" s="79">
        <v>6790</v>
      </c>
      <c r="H107" s="79">
        <v>7738</v>
      </c>
      <c r="I107" s="79">
        <v>7854</v>
      </c>
      <c r="J107" s="79">
        <v>8952</v>
      </c>
      <c r="K107" s="79">
        <v>9600</v>
      </c>
      <c r="L107" s="79">
        <v>9142</v>
      </c>
      <c r="M107" s="79">
        <v>8381</v>
      </c>
      <c r="N107" s="80">
        <f t="shared" si="6"/>
        <v>73917</v>
      </c>
      <c r="O107" s="102">
        <f t="shared" si="7"/>
        <v>0.59651373925674855</v>
      </c>
      <c r="P107" s="77">
        <v>21211</v>
      </c>
      <c r="Q107" s="102">
        <f t="shared" si="5"/>
        <v>0.17117378848404147</v>
      </c>
    </row>
    <row r="108" spans="1:17" x14ac:dyDescent="0.3">
      <c r="A108" s="63" t="s">
        <v>120</v>
      </c>
      <c r="B108" s="77">
        <v>120661</v>
      </c>
      <c r="C108" s="77">
        <v>27116</v>
      </c>
      <c r="D108" s="102">
        <f t="shared" si="4"/>
        <v>0.22472878560595388</v>
      </c>
      <c r="E108" s="79">
        <v>11481</v>
      </c>
      <c r="F108" s="79">
        <v>6576</v>
      </c>
      <c r="G108" s="79">
        <v>6641</v>
      </c>
      <c r="H108" s="79">
        <v>6890</v>
      </c>
      <c r="I108" s="79">
        <v>6986</v>
      </c>
      <c r="J108" s="79">
        <v>7751</v>
      </c>
      <c r="K108" s="79">
        <v>8367</v>
      </c>
      <c r="L108" s="79">
        <v>9291</v>
      </c>
      <c r="M108" s="79">
        <v>7932</v>
      </c>
      <c r="N108" s="80">
        <f t="shared" si="6"/>
        <v>71915</v>
      </c>
      <c r="O108" s="102">
        <f t="shared" si="7"/>
        <v>0.59600865234002698</v>
      </c>
      <c r="P108" s="77">
        <v>21630</v>
      </c>
      <c r="Q108" s="102">
        <f t="shared" si="5"/>
        <v>0.17926256205401911</v>
      </c>
    </row>
    <row r="109" spans="1:17" x14ac:dyDescent="0.3">
      <c r="A109" s="63" t="s">
        <v>121</v>
      </c>
      <c r="B109" s="77">
        <v>123328</v>
      </c>
      <c r="C109" s="77">
        <v>28571</v>
      </c>
      <c r="D109" s="102">
        <f t="shared" si="4"/>
        <v>0.23166677477944991</v>
      </c>
      <c r="E109" s="79">
        <v>12208</v>
      </c>
      <c r="F109" s="79">
        <v>7427</v>
      </c>
      <c r="G109" s="79">
        <v>7524</v>
      </c>
      <c r="H109" s="79">
        <v>7813</v>
      </c>
      <c r="I109" s="79">
        <v>7214</v>
      </c>
      <c r="J109" s="79">
        <v>8566</v>
      </c>
      <c r="K109" s="79">
        <v>8099</v>
      </c>
      <c r="L109" s="79">
        <v>8721</v>
      </c>
      <c r="M109" s="79">
        <v>7819</v>
      </c>
      <c r="N109" s="80">
        <f t="shared" si="6"/>
        <v>75391</v>
      </c>
      <c r="O109" s="102">
        <f t="shared" si="7"/>
        <v>0.61130481318111052</v>
      </c>
      <c r="P109" s="77">
        <v>19366</v>
      </c>
      <c r="Q109" s="102">
        <f t="shared" si="5"/>
        <v>0.15702841203943954</v>
      </c>
    </row>
    <row r="110" spans="1:17" x14ac:dyDescent="0.3">
      <c r="A110" s="63" t="s">
        <v>122</v>
      </c>
      <c r="B110" s="77">
        <v>123029</v>
      </c>
      <c r="C110" s="77">
        <v>29031</v>
      </c>
      <c r="D110" s="102">
        <f t="shared" si="4"/>
        <v>0.23596875533410822</v>
      </c>
      <c r="E110" s="79">
        <v>9095</v>
      </c>
      <c r="F110" s="79">
        <v>6634</v>
      </c>
      <c r="G110" s="79">
        <v>6897</v>
      </c>
      <c r="H110" s="79">
        <v>8050</v>
      </c>
      <c r="I110" s="79">
        <v>6543</v>
      </c>
      <c r="J110" s="79">
        <v>7921</v>
      </c>
      <c r="K110" s="79">
        <v>9322</v>
      </c>
      <c r="L110" s="79">
        <v>9019</v>
      </c>
      <c r="M110" s="79">
        <v>9092</v>
      </c>
      <c r="N110" s="80">
        <f t="shared" si="6"/>
        <v>72573</v>
      </c>
      <c r="O110" s="102">
        <f t="shared" si="7"/>
        <v>0.58988531159320157</v>
      </c>
      <c r="P110" s="77">
        <v>21425</v>
      </c>
      <c r="Q110" s="102">
        <f t="shared" si="5"/>
        <v>0.17414593307269019</v>
      </c>
    </row>
    <row r="111" spans="1:17" x14ac:dyDescent="0.3">
      <c r="A111" s="63" t="s">
        <v>123</v>
      </c>
      <c r="B111" s="77">
        <v>115646</v>
      </c>
      <c r="C111" s="77">
        <v>24056</v>
      </c>
      <c r="D111" s="102">
        <f t="shared" si="4"/>
        <v>0.20801411203154455</v>
      </c>
      <c r="E111" s="79">
        <v>12579</v>
      </c>
      <c r="F111" s="79">
        <v>8380</v>
      </c>
      <c r="G111" s="79">
        <v>7688</v>
      </c>
      <c r="H111" s="79">
        <v>7136</v>
      </c>
      <c r="I111" s="79">
        <v>6197</v>
      </c>
      <c r="J111" s="79">
        <v>6785</v>
      </c>
      <c r="K111" s="79">
        <v>7709</v>
      </c>
      <c r="L111" s="79">
        <v>8329</v>
      </c>
      <c r="M111" s="79">
        <v>7595</v>
      </c>
      <c r="N111" s="80">
        <f t="shared" si="6"/>
        <v>72398</v>
      </c>
      <c r="O111" s="102">
        <f t="shared" si="7"/>
        <v>0.62603116406966086</v>
      </c>
      <c r="P111" s="77">
        <v>19192</v>
      </c>
      <c r="Q111" s="102">
        <f t="shared" si="5"/>
        <v>0.16595472389879459</v>
      </c>
    </row>
    <row r="112" spans="1:17" x14ac:dyDescent="0.3">
      <c r="A112" s="63" t="s">
        <v>124</v>
      </c>
      <c r="B112" s="77">
        <v>113554</v>
      </c>
      <c r="C112" s="77">
        <v>23194</v>
      </c>
      <c r="D112" s="102">
        <f t="shared" si="4"/>
        <v>0.20425524420099689</v>
      </c>
      <c r="E112" s="79">
        <v>11845</v>
      </c>
      <c r="F112" s="79">
        <v>7075</v>
      </c>
      <c r="G112" s="79">
        <v>6794</v>
      </c>
      <c r="H112" s="79">
        <v>6771</v>
      </c>
      <c r="I112" s="79">
        <v>7038</v>
      </c>
      <c r="J112" s="79">
        <v>7686</v>
      </c>
      <c r="K112" s="79">
        <v>7972</v>
      </c>
      <c r="L112" s="79">
        <v>7963</v>
      </c>
      <c r="M112" s="79">
        <v>7498</v>
      </c>
      <c r="N112" s="80">
        <f t="shared" si="6"/>
        <v>70642</v>
      </c>
      <c r="O112" s="102">
        <f t="shared" si="7"/>
        <v>0.62210049844127024</v>
      </c>
      <c r="P112" s="77">
        <v>19718</v>
      </c>
      <c r="Q112" s="102">
        <f t="shared" si="5"/>
        <v>0.1736442573577329</v>
      </c>
    </row>
    <row r="113" spans="1:17" x14ac:dyDescent="0.3">
      <c r="A113" s="63" t="s">
        <v>125</v>
      </c>
      <c r="B113" s="77">
        <v>118787</v>
      </c>
      <c r="C113" s="77">
        <v>21909</v>
      </c>
      <c r="D113" s="102">
        <f t="shared" si="4"/>
        <v>0.18443937467904736</v>
      </c>
      <c r="E113" s="79">
        <v>21684</v>
      </c>
      <c r="F113" s="79">
        <v>7745</v>
      </c>
      <c r="G113" s="79">
        <v>6634</v>
      </c>
      <c r="H113" s="79">
        <v>6819</v>
      </c>
      <c r="I113" s="79">
        <v>5769</v>
      </c>
      <c r="J113" s="79">
        <v>7102</v>
      </c>
      <c r="K113" s="79">
        <v>7410</v>
      </c>
      <c r="L113" s="79">
        <v>8578</v>
      </c>
      <c r="M113" s="79">
        <v>7436</v>
      </c>
      <c r="N113" s="80">
        <f t="shared" si="6"/>
        <v>79177</v>
      </c>
      <c r="O113" s="102">
        <f t="shared" si="7"/>
        <v>0.666546002508692</v>
      </c>
      <c r="P113" s="77">
        <v>17701</v>
      </c>
      <c r="Q113" s="102">
        <f t="shared" si="5"/>
        <v>0.14901462281226061</v>
      </c>
    </row>
    <row r="114" spans="1:17" x14ac:dyDescent="0.3">
      <c r="A114" s="63" t="s">
        <v>126</v>
      </c>
      <c r="B114" s="77">
        <v>116574</v>
      </c>
      <c r="C114" s="77">
        <v>25515</v>
      </c>
      <c r="D114" s="102">
        <f t="shared" si="4"/>
        <v>0.2188738483709918</v>
      </c>
      <c r="E114" s="79">
        <v>10773</v>
      </c>
      <c r="F114" s="79">
        <v>4988</v>
      </c>
      <c r="G114" s="79">
        <v>4769</v>
      </c>
      <c r="H114" s="79">
        <v>5724</v>
      </c>
      <c r="I114" s="79">
        <v>6307</v>
      </c>
      <c r="J114" s="79">
        <v>7773</v>
      </c>
      <c r="K114" s="79">
        <v>9536</v>
      </c>
      <c r="L114" s="79">
        <v>9921</v>
      </c>
      <c r="M114" s="79">
        <v>8243</v>
      </c>
      <c r="N114" s="80">
        <f t="shared" si="6"/>
        <v>68034</v>
      </c>
      <c r="O114" s="102">
        <f t="shared" si="7"/>
        <v>0.58361212620309844</v>
      </c>
      <c r="P114" s="77">
        <v>23025</v>
      </c>
      <c r="Q114" s="102">
        <f t="shared" si="5"/>
        <v>0.19751402542590973</v>
      </c>
    </row>
    <row r="115" spans="1:17" x14ac:dyDescent="0.3">
      <c r="A115" s="63" t="s">
        <v>127</v>
      </c>
      <c r="B115" s="77">
        <v>121517</v>
      </c>
      <c r="C115" s="77">
        <v>29730</v>
      </c>
      <c r="D115" s="102">
        <f t="shared" si="4"/>
        <v>0.24465712616341748</v>
      </c>
      <c r="E115" s="79">
        <v>10140</v>
      </c>
      <c r="F115" s="79">
        <v>7357</v>
      </c>
      <c r="G115" s="79">
        <v>6896</v>
      </c>
      <c r="H115" s="79">
        <v>8216</v>
      </c>
      <c r="I115" s="79">
        <v>7357</v>
      </c>
      <c r="J115" s="79">
        <v>8631</v>
      </c>
      <c r="K115" s="79">
        <v>8535</v>
      </c>
      <c r="L115" s="79">
        <v>8285</v>
      </c>
      <c r="M115" s="79">
        <v>7702</v>
      </c>
      <c r="N115" s="80">
        <f t="shared" si="6"/>
        <v>73119</v>
      </c>
      <c r="O115" s="102">
        <f t="shared" si="7"/>
        <v>0.60171827810100642</v>
      </c>
      <c r="P115" s="77">
        <v>18668</v>
      </c>
      <c r="Q115" s="102">
        <f t="shared" si="5"/>
        <v>0.1536245957355761</v>
      </c>
    </row>
    <row r="116" spans="1:17" x14ac:dyDescent="0.3">
      <c r="A116" s="63" t="s">
        <v>128</v>
      </c>
      <c r="B116" s="77">
        <v>123628</v>
      </c>
      <c r="C116" s="77">
        <v>27676</v>
      </c>
      <c r="D116" s="102">
        <f t="shared" si="4"/>
        <v>0.22386514381855244</v>
      </c>
      <c r="E116" s="79">
        <v>10239</v>
      </c>
      <c r="F116" s="79">
        <v>7070</v>
      </c>
      <c r="G116" s="79">
        <v>7054</v>
      </c>
      <c r="H116" s="79">
        <v>7540</v>
      </c>
      <c r="I116" s="79">
        <v>7845</v>
      </c>
      <c r="J116" s="79">
        <v>8468</v>
      </c>
      <c r="K116" s="79">
        <v>8891</v>
      </c>
      <c r="L116" s="79">
        <v>9136</v>
      </c>
      <c r="M116" s="79">
        <v>8214</v>
      </c>
      <c r="N116" s="80">
        <f t="shared" si="6"/>
        <v>74457</v>
      </c>
      <c r="O116" s="102">
        <f t="shared" si="7"/>
        <v>0.60226647684990453</v>
      </c>
      <c r="P116" s="77">
        <v>21495</v>
      </c>
      <c r="Q116" s="102">
        <f t="shared" si="5"/>
        <v>0.173868379331543</v>
      </c>
    </row>
    <row r="117" spans="1:17" x14ac:dyDescent="0.3">
      <c r="A117" s="63" t="s">
        <v>129</v>
      </c>
      <c r="B117" s="77">
        <v>116163</v>
      </c>
      <c r="C117" s="77">
        <v>26608</v>
      </c>
      <c r="D117" s="102">
        <f t="shared" si="4"/>
        <v>0.22905744514174048</v>
      </c>
      <c r="E117" s="79">
        <v>11115</v>
      </c>
      <c r="F117" s="79">
        <v>7262</v>
      </c>
      <c r="G117" s="79">
        <v>6715</v>
      </c>
      <c r="H117" s="79">
        <v>6529</v>
      </c>
      <c r="I117" s="79">
        <v>5939</v>
      </c>
      <c r="J117" s="79">
        <v>6791</v>
      </c>
      <c r="K117" s="79">
        <v>7772</v>
      </c>
      <c r="L117" s="79">
        <v>8309</v>
      </c>
      <c r="M117" s="79">
        <v>7767</v>
      </c>
      <c r="N117" s="80">
        <f t="shared" si="6"/>
        <v>68199</v>
      </c>
      <c r="O117" s="102">
        <f t="shared" si="7"/>
        <v>0.58709744066527203</v>
      </c>
      <c r="P117" s="77">
        <v>21356</v>
      </c>
      <c r="Q117" s="102">
        <f t="shared" si="5"/>
        <v>0.18384511419298744</v>
      </c>
    </row>
    <row r="118" spans="1:17" x14ac:dyDescent="0.3">
      <c r="A118" s="63" t="s">
        <v>130</v>
      </c>
      <c r="B118" s="77">
        <v>123825</v>
      </c>
      <c r="C118" s="77">
        <v>28674</v>
      </c>
      <c r="D118" s="102">
        <f t="shared" si="4"/>
        <v>0.23156874621441551</v>
      </c>
      <c r="E118" s="79">
        <v>9383</v>
      </c>
      <c r="F118" s="79">
        <v>7135</v>
      </c>
      <c r="G118" s="79">
        <v>7123</v>
      </c>
      <c r="H118" s="79">
        <v>7097</v>
      </c>
      <c r="I118" s="79">
        <v>7810</v>
      </c>
      <c r="J118" s="79">
        <v>8228</v>
      </c>
      <c r="K118" s="79">
        <v>8430</v>
      </c>
      <c r="L118" s="79">
        <v>8820</v>
      </c>
      <c r="M118" s="79">
        <v>8642</v>
      </c>
      <c r="N118" s="80">
        <f t="shared" si="6"/>
        <v>72668</v>
      </c>
      <c r="O118" s="102">
        <f t="shared" si="7"/>
        <v>0.58686048859277207</v>
      </c>
      <c r="P118" s="77">
        <v>22483</v>
      </c>
      <c r="Q118" s="102">
        <f t="shared" si="5"/>
        <v>0.18157076519281243</v>
      </c>
    </row>
    <row r="119" spans="1:17" x14ac:dyDescent="0.3">
      <c r="A119" s="63" t="s">
        <v>131</v>
      </c>
      <c r="B119" s="77">
        <v>112231</v>
      </c>
      <c r="C119" s="77">
        <v>26762</v>
      </c>
      <c r="D119" s="102">
        <f t="shared" si="4"/>
        <v>0.23845461592608103</v>
      </c>
      <c r="E119" s="79">
        <v>8673</v>
      </c>
      <c r="F119" s="79">
        <v>6339</v>
      </c>
      <c r="G119" s="79">
        <v>6516</v>
      </c>
      <c r="H119" s="79">
        <v>6912</v>
      </c>
      <c r="I119" s="79">
        <v>6291</v>
      </c>
      <c r="J119" s="79">
        <v>6896</v>
      </c>
      <c r="K119" s="79">
        <v>7311</v>
      </c>
      <c r="L119" s="79">
        <v>8394</v>
      </c>
      <c r="M119" s="79">
        <v>8336</v>
      </c>
      <c r="N119" s="80">
        <f t="shared" si="6"/>
        <v>65668</v>
      </c>
      <c r="O119" s="102">
        <f t="shared" si="7"/>
        <v>0.58511462964778005</v>
      </c>
      <c r="P119" s="77">
        <v>19801</v>
      </c>
      <c r="Q119" s="102">
        <f t="shared" si="5"/>
        <v>0.17643075442613895</v>
      </c>
    </row>
    <row r="120" spans="1:17" x14ac:dyDescent="0.3">
      <c r="A120" s="63" t="s">
        <v>132</v>
      </c>
      <c r="B120" s="77">
        <v>108291</v>
      </c>
      <c r="C120" s="77">
        <v>25499</v>
      </c>
      <c r="D120" s="102">
        <f t="shared" si="4"/>
        <v>0.2354673980293838</v>
      </c>
      <c r="E120" s="79">
        <v>9165</v>
      </c>
      <c r="F120" s="79">
        <v>6390</v>
      </c>
      <c r="G120" s="79">
        <v>6108</v>
      </c>
      <c r="H120" s="79">
        <v>6230</v>
      </c>
      <c r="I120" s="79">
        <v>6530</v>
      </c>
      <c r="J120" s="79">
        <v>6443</v>
      </c>
      <c r="K120" s="79">
        <v>6980</v>
      </c>
      <c r="L120" s="79">
        <v>7883</v>
      </c>
      <c r="M120" s="79">
        <v>7404</v>
      </c>
      <c r="N120" s="80">
        <f t="shared" si="6"/>
        <v>63133</v>
      </c>
      <c r="O120" s="102">
        <f t="shared" si="7"/>
        <v>0.58299396995133479</v>
      </c>
      <c r="P120" s="77">
        <v>19659</v>
      </c>
      <c r="Q120" s="102">
        <f t="shared" si="5"/>
        <v>0.18153863201928139</v>
      </c>
    </row>
    <row r="121" spans="1:17" x14ac:dyDescent="0.3">
      <c r="A121" s="63" t="s">
        <v>133</v>
      </c>
      <c r="B121" s="77">
        <v>113579</v>
      </c>
      <c r="C121" s="77">
        <v>25807</v>
      </c>
      <c r="D121" s="102">
        <f t="shared" si="4"/>
        <v>0.227216298787628</v>
      </c>
      <c r="E121" s="79">
        <v>12383</v>
      </c>
      <c r="F121" s="79">
        <v>7317</v>
      </c>
      <c r="G121" s="79">
        <v>6884</v>
      </c>
      <c r="H121" s="79">
        <v>6048</v>
      </c>
      <c r="I121" s="79">
        <v>7020</v>
      </c>
      <c r="J121" s="79">
        <v>6958</v>
      </c>
      <c r="K121" s="79">
        <v>7317</v>
      </c>
      <c r="L121" s="79">
        <v>8054</v>
      </c>
      <c r="M121" s="79">
        <v>7304</v>
      </c>
      <c r="N121" s="80">
        <f t="shared" si="6"/>
        <v>69285</v>
      </c>
      <c r="O121" s="102">
        <f t="shared" si="7"/>
        <v>0.61001593604451532</v>
      </c>
      <c r="P121" s="77">
        <v>18487</v>
      </c>
      <c r="Q121" s="102">
        <f t="shared" si="5"/>
        <v>0.16276776516785674</v>
      </c>
    </row>
    <row r="122" spans="1:17" x14ac:dyDescent="0.3">
      <c r="A122" s="63" t="s">
        <v>134</v>
      </c>
      <c r="B122" s="77">
        <v>114719</v>
      </c>
      <c r="C122" s="77">
        <v>28770</v>
      </c>
      <c r="D122" s="102">
        <f t="shared" si="4"/>
        <v>0.2507867049050288</v>
      </c>
      <c r="E122" s="79">
        <v>8755</v>
      </c>
      <c r="F122" s="79">
        <v>6034</v>
      </c>
      <c r="G122" s="79">
        <v>6168</v>
      </c>
      <c r="H122" s="79">
        <v>6389</v>
      </c>
      <c r="I122" s="79">
        <v>6374</v>
      </c>
      <c r="J122" s="79">
        <v>6986</v>
      </c>
      <c r="K122" s="79">
        <v>7822</v>
      </c>
      <c r="L122" s="79">
        <v>8586</v>
      </c>
      <c r="M122" s="79">
        <v>8046</v>
      </c>
      <c r="N122" s="80">
        <f t="shared" si="6"/>
        <v>65160</v>
      </c>
      <c r="O122" s="102">
        <f t="shared" si="7"/>
        <v>0.56799658295487232</v>
      </c>
      <c r="P122" s="77">
        <v>20789</v>
      </c>
      <c r="Q122" s="102">
        <f t="shared" si="5"/>
        <v>0.18121671214009885</v>
      </c>
    </row>
    <row r="123" spans="1:17" x14ac:dyDescent="0.3">
      <c r="A123" s="63" t="s">
        <v>135</v>
      </c>
      <c r="B123" s="77">
        <v>108485</v>
      </c>
      <c r="C123" s="77">
        <v>25198</v>
      </c>
      <c r="D123" s="102">
        <f t="shared" si="4"/>
        <v>0.23227174263723097</v>
      </c>
      <c r="E123" s="79">
        <v>9140</v>
      </c>
      <c r="F123" s="79">
        <v>6399</v>
      </c>
      <c r="G123" s="79">
        <v>5794</v>
      </c>
      <c r="H123" s="79">
        <v>6101</v>
      </c>
      <c r="I123" s="79">
        <v>6573</v>
      </c>
      <c r="J123" s="79">
        <v>6879</v>
      </c>
      <c r="K123" s="79">
        <v>7873</v>
      </c>
      <c r="L123" s="79">
        <v>7943</v>
      </c>
      <c r="M123" s="79">
        <v>7637</v>
      </c>
      <c r="N123" s="80">
        <f t="shared" si="6"/>
        <v>64339</v>
      </c>
      <c r="O123" s="102">
        <f t="shared" si="7"/>
        <v>0.59306816610591329</v>
      </c>
      <c r="P123" s="77">
        <v>18948</v>
      </c>
      <c r="Q123" s="102">
        <f t="shared" si="5"/>
        <v>0.17466009125685578</v>
      </c>
    </row>
    <row r="124" spans="1:17" x14ac:dyDescent="0.3">
      <c r="A124" s="63" t="s">
        <v>136</v>
      </c>
      <c r="B124" s="77">
        <v>114613</v>
      </c>
      <c r="C124" s="77">
        <v>26135</v>
      </c>
      <c r="D124" s="102">
        <f t="shared" si="4"/>
        <v>0.22802823414446877</v>
      </c>
      <c r="E124" s="79">
        <v>9232</v>
      </c>
      <c r="F124" s="79">
        <v>7751</v>
      </c>
      <c r="G124" s="79">
        <v>7755</v>
      </c>
      <c r="H124" s="79">
        <v>8018</v>
      </c>
      <c r="I124" s="79">
        <v>7814</v>
      </c>
      <c r="J124" s="79">
        <v>8246</v>
      </c>
      <c r="K124" s="79">
        <v>8155</v>
      </c>
      <c r="L124" s="79">
        <v>8062</v>
      </c>
      <c r="M124" s="79">
        <v>6716</v>
      </c>
      <c r="N124" s="80">
        <f t="shared" si="6"/>
        <v>71749</v>
      </c>
      <c r="O124" s="102">
        <f t="shared" si="7"/>
        <v>0.62601101096734224</v>
      </c>
      <c r="P124" s="77">
        <v>16729</v>
      </c>
      <c r="Q124" s="102">
        <f t="shared" si="5"/>
        <v>0.14596075488818894</v>
      </c>
    </row>
    <row r="125" spans="1:17" x14ac:dyDescent="0.3">
      <c r="A125" s="63" t="s">
        <v>137</v>
      </c>
      <c r="B125" s="77">
        <v>110453</v>
      </c>
      <c r="C125" s="77">
        <v>24984</v>
      </c>
      <c r="D125" s="102">
        <f t="shared" si="4"/>
        <v>0.22619575747150372</v>
      </c>
      <c r="E125" s="79">
        <v>8581</v>
      </c>
      <c r="F125" s="79">
        <v>5822</v>
      </c>
      <c r="G125" s="79">
        <v>5739</v>
      </c>
      <c r="H125" s="79">
        <v>6269</v>
      </c>
      <c r="I125" s="79">
        <v>6959</v>
      </c>
      <c r="J125" s="79">
        <v>7322</v>
      </c>
      <c r="K125" s="79">
        <v>7516</v>
      </c>
      <c r="L125" s="79">
        <v>8146</v>
      </c>
      <c r="M125" s="79">
        <v>8532</v>
      </c>
      <c r="N125" s="80">
        <f t="shared" si="6"/>
        <v>64886</v>
      </c>
      <c r="O125" s="102">
        <f t="shared" si="7"/>
        <v>0.58745348700352185</v>
      </c>
      <c r="P125" s="77">
        <v>20583</v>
      </c>
      <c r="Q125" s="102">
        <f t="shared" si="5"/>
        <v>0.18635075552497443</v>
      </c>
    </row>
    <row r="126" spans="1:17" x14ac:dyDescent="0.3">
      <c r="A126" s="63" t="s">
        <v>138</v>
      </c>
      <c r="B126" s="77">
        <v>110184</v>
      </c>
      <c r="C126" s="77">
        <v>24549</v>
      </c>
      <c r="D126" s="102">
        <f t="shared" si="4"/>
        <v>0.22280004356349378</v>
      </c>
      <c r="E126" s="79">
        <v>10164</v>
      </c>
      <c r="F126" s="79">
        <v>6338</v>
      </c>
      <c r="G126" s="79">
        <v>6231</v>
      </c>
      <c r="H126" s="79">
        <v>6090</v>
      </c>
      <c r="I126" s="79">
        <v>6823</v>
      </c>
      <c r="J126" s="79">
        <v>6607</v>
      </c>
      <c r="K126" s="79">
        <v>7528</v>
      </c>
      <c r="L126" s="79">
        <v>8243</v>
      </c>
      <c r="M126" s="79">
        <v>7811</v>
      </c>
      <c r="N126" s="80">
        <f t="shared" si="6"/>
        <v>65835</v>
      </c>
      <c r="O126" s="102">
        <f t="shared" si="7"/>
        <v>0.59750054454367241</v>
      </c>
      <c r="P126" s="77">
        <v>19800</v>
      </c>
      <c r="Q126" s="102">
        <f t="shared" si="5"/>
        <v>0.17969941189283381</v>
      </c>
    </row>
    <row r="127" spans="1:17" x14ac:dyDescent="0.3">
      <c r="A127" s="63" t="s">
        <v>139</v>
      </c>
      <c r="B127" s="77">
        <v>115412</v>
      </c>
      <c r="C127" s="77">
        <v>22922</v>
      </c>
      <c r="D127" s="102">
        <f t="shared" si="4"/>
        <v>0.19861019651336084</v>
      </c>
      <c r="E127" s="79">
        <v>8464</v>
      </c>
      <c r="F127" s="79">
        <v>6294</v>
      </c>
      <c r="G127" s="79">
        <v>5991</v>
      </c>
      <c r="H127" s="79">
        <v>6268</v>
      </c>
      <c r="I127" s="79">
        <v>5942</v>
      </c>
      <c r="J127" s="79">
        <v>7029</v>
      </c>
      <c r="K127" s="79">
        <v>7871</v>
      </c>
      <c r="L127" s="79">
        <v>9379</v>
      </c>
      <c r="M127" s="79">
        <v>9396</v>
      </c>
      <c r="N127" s="80">
        <f t="shared" si="6"/>
        <v>66634</v>
      </c>
      <c r="O127" s="102">
        <f t="shared" si="7"/>
        <v>0.57735764045333238</v>
      </c>
      <c r="P127" s="77">
        <v>25856</v>
      </c>
      <c r="Q127" s="102">
        <f t="shared" si="5"/>
        <v>0.22403216303330675</v>
      </c>
    </row>
    <row r="128" spans="1:17" x14ac:dyDescent="0.3">
      <c r="A128" s="63" t="s">
        <v>140</v>
      </c>
      <c r="B128" s="77">
        <v>117753</v>
      </c>
      <c r="C128" s="77">
        <v>26153</v>
      </c>
      <c r="D128" s="102">
        <f t="shared" si="4"/>
        <v>0.22210049850109975</v>
      </c>
      <c r="E128" s="79">
        <v>9905</v>
      </c>
      <c r="F128" s="79">
        <v>7449</v>
      </c>
      <c r="G128" s="79">
        <v>7237</v>
      </c>
      <c r="H128" s="79">
        <v>7020</v>
      </c>
      <c r="I128" s="79">
        <v>6975</v>
      </c>
      <c r="J128" s="79">
        <v>7665</v>
      </c>
      <c r="K128" s="79">
        <v>7681</v>
      </c>
      <c r="L128" s="79">
        <v>8859</v>
      </c>
      <c r="M128" s="79">
        <v>7721</v>
      </c>
      <c r="N128" s="80">
        <f t="shared" si="6"/>
        <v>70512</v>
      </c>
      <c r="O128" s="102">
        <f t="shared" si="7"/>
        <v>0.59881276910142411</v>
      </c>
      <c r="P128" s="77">
        <v>21088</v>
      </c>
      <c r="Q128" s="102">
        <f t="shared" si="5"/>
        <v>0.17908673239747608</v>
      </c>
    </row>
    <row r="129" spans="1:17" x14ac:dyDescent="0.3">
      <c r="A129" s="63" t="s">
        <v>141</v>
      </c>
      <c r="B129" s="77">
        <v>120740</v>
      </c>
      <c r="C129" s="77">
        <v>28352</v>
      </c>
      <c r="D129" s="102">
        <f t="shared" si="4"/>
        <v>0.23481861851913202</v>
      </c>
      <c r="E129" s="79">
        <v>10172</v>
      </c>
      <c r="F129" s="79">
        <v>7056</v>
      </c>
      <c r="G129" s="79">
        <v>6635</v>
      </c>
      <c r="H129" s="79">
        <v>7538</v>
      </c>
      <c r="I129" s="79">
        <v>6972</v>
      </c>
      <c r="J129" s="79">
        <v>7641</v>
      </c>
      <c r="K129" s="79">
        <v>8444</v>
      </c>
      <c r="L129" s="79">
        <v>8510</v>
      </c>
      <c r="M129" s="79">
        <v>8751</v>
      </c>
      <c r="N129" s="80">
        <f t="shared" si="6"/>
        <v>71719</v>
      </c>
      <c r="O129" s="102">
        <f t="shared" si="7"/>
        <v>0.59399536193473579</v>
      </c>
      <c r="P129" s="77">
        <v>20669</v>
      </c>
      <c r="Q129" s="102">
        <f t="shared" si="5"/>
        <v>0.17118601954613219</v>
      </c>
    </row>
    <row r="130" spans="1:17" x14ac:dyDescent="0.3">
      <c r="A130" s="63" t="s">
        <v>142</v>
      </c>
      <c r="B130" s="77">
        <v>120997</v>
      </c>
      <c r="C130" s="77">
        <v>26453</v>
      </c>
      <c r="D130" s="102">
        <f t="shared" si="4"/>
        <v>0.21862525517161582</v>
      </c>
      <c r="E130" s="79">
        <v>9089</v>
      </c>
      <c r="F130" s="79">
        <v>7950</v>
      </c>
      <c r="G130" s="79">
        <v>7820</v>
      </c>
      <c r="H130" s="79">
        <v>8489</v>
      </c>
      <c r="I130" s="79">
        <v>7770</v>
      </c>
      <c r="J130" s="79">
        <v>9101</v>
      </c>
      <c r="K130" s="79">
        <v>8515</v>
      </c>
      <c r="L130" s="79">
        <v>8898</v>
      </c>
      <c r="M130" s="79">
        <v>7563</v>
      </c>
      <c r="N130" s="80">
        <f t="shared" si="6"/>
        <v>75195</v>
      </c>
      <c r="O130" s="102">
        <f t="shared" si="7"/>
        <v>0.62146168913278843</v>
      </c>
      <c r="P130" s="77">
        <v>19349</v>
      </c>
      <c r="Q130" s="102">
        <f t="shared" si="5"/>
        <v>0.15991305569559575</v>
      </c>
    </row>
    <row r="131" spans="1:17" x14ac:dyDescent="0.3">
      <c r="A131" s="63" t="s">
        <v>143</v>
      </c>
      <c r="B131" s="77">
        <v>117029</v>
      </c>
      <c r="C131" s="77">
        <v>26967</v>
      </c>
      <c r="D131" s="102">
        <f t="shared" si="4"/>
        <v>0.2304300643430261</v>
      </c>
      <c r="E131" s="79">
        <v>9075</v>
      </c>
      <c r="F131" s="79">
        <v>7474</v>
      </c>
      <c r="G131" s="79">
        <v>6783</v>
      </c>
      <c r="H131" s="79">
        <v>6565</v>
      </c>
      <c r="I131" s="79">
        <v>7508</v>
      </c>
      <c r="J131" s="79">
        <v>7533</v>
      </c>
      <c r="K131" s="79">
        <v>8079</v>
      </c>
      <c r="L131" s="79">
        <v>8574</v>
      </c>
      <c r="M131" s="79">
        <v>7910</v>
      </c>
      <c r="N131" s="80">
        <f t="shared" si="6"/>
        <v>69501</v>
      </c>
      <c r="O131" s="102">
        <f t="shared" si="7"/>
        <v>0.59387844038657089</v>
      </c>
      <c r="P131" s="77">
        <v>20561</v>
      </c>
      <c r="Q131" s="102">
        <f t="shared" si="5"/>
        <v>0.17569149527040306</v>
      </c>
    </row>
    <row r="132" spans="1:17" x14ac:dyDescent="0.3">
      <c r="A132" s="63" t="s">
        <v>144</v>
      </c>
      <c r="B132" s="77">
        <v>120497</v>
      </c>
      <c r="C132" s="77">
        <v>20575</v>
      </c>
      <c r="D132" s="102">
        <f t="shared" si="4"/>
        <v>0.17075113903250702</v>
      </c>
      <c r="E132" s="79">
        <v>23944</v>
      </c>
      <c r="F132" s="79">
        <v>7623</v>
      </c>
      <c r="G132" s="79">
        <v>6568</v>
      </c>
      <c r="H132" s="79">
        <v>6376</v>
      </c>
      <c r="I132" s="79">
        <v>6321</v>
      </c>
      <c r="J132" s="79">
        <v>6605</v>
      </c>
      <c r="K132" s="79">
        <v>7183</v>
      </c>
      <c r="L132" s="79">
        <v>7826</v>
      </c>
      <c r="M132" s="79">
        <v>8093</v>
      </c>
      <c r="N132" s="80">
        <f t="shared" si="6"/>
        <v>80539</v>
      </c>
      <c r="O132" s="102">
        <f t="shared" si="7"/>
        <v>0.66839008440044145</v>
      </c>
      <c r="P132" s="77">
        <v>19383</v>
      </c>
      <c r="Q132" s="102">
        <f t="shared" si="5"/>
        <v>0.16085877656705147</v>
      </c>
    </row>
    <row r="133" spans="1:17" x14ac:dyDescent="0.3">
      <c r="A133" s="63" t="s">
        <v>145</v>
      </c>
      <c r="B133" s="77">
        <v>117129</v>
      </c>
      <c r="C133" s="77">
        <v>23319</v>
      </c>
      <c r="D133" s="102">
        <f t="shared" si="4"/>
        <v>0.19908818482186308</v>
      </c>
      <c r="E133" s="79">
        <v>7935</v>
      </c>
      <c r="F133" s="79">
        <v>6653</v>
      </c>
      <c r="G133" s="79">
        <v>6316</v>
      </c>
      <c r="H133" s="79">
        <v>6711</v>
      </c>
      <c r="I133" s="79">
        <v>6983</v>
      </c>
      <c r="J133" s="79">
        <v>7452</v>
      </c>
      <c r="K133" s="79">
        <v>7800</v>
      </c>
      <c r="L133" s="79">
        <v>9530</v>
      </c>
      <c r="M133" s="79">
        <v>9359</v>
      </c>
      <c r="N133" s="80">
        <f t="shared" si="6"/>
        <v>68739</v>
      </c>
      <c r="O133" s="102">
        <f t="shared" si="7"/>
        <v>0.58686576338908381</v>
      </c>
      <c r="P133" s="77">
        <v>25071</v>
      </c>
      <c r="Q133" s="102">
        <f t="shared" si="5"/>
        <v>0.21404605178905309</v>
      </c>
    </row>
    <row r="134" spans="1:17" x14ac:dyDescent="0.3">
      <c r="A134" s="63" t="s">
        <v>146</v>
      </c>
      <c r="B134" s="77">
        <v>117436</v>
      </c>
      <c r="C134" s="77">
        <v>22911</v>
      </c>
      <c r="D134" s="102">
        <f t="shared" ref="D134:D154" si="8">C134/B134</f>
        <v>0.19509349773493648</v>
      </c>
      <c r="E134" s="79">
        <v>9827</v>
      </c>
      <c r="F134" s="79">
        <v>6843</v>
      </c>
      <c r="G134" s="79">
        <v>6308</v>
      </c>
      <c r="H134" s="79">
        <v>6422</v>
      </c>
      <c r="I134" s="79">
        <v>6317</v>
      </c>
      <c r="J134" s="79">
        <v>7298</v>
      </c>
      <c r="K134" s="79">
        <v>8110</v>
      </c>
      <c r="L134" s="79">
        <v>8963</v>
      </c>
      <c r="M134" s="79">
        <v>9665</v>
      </c>
      <c r="N134" s="80">
        <f t="shared" si="6"/>
        <v>69753</v>
      </c>
      <c r="O134" s="102">
        <f t="shared" si="7"/>
        <v>0.59396607513879895</v>
      </c>
      <c r="P134" s="77">
        <v>24772</v>
      </c>
      <c r="Q134" s="102">
        <f t="shared" ref="Q134:Q154" si="9">P134/B134</f>
        <v>0.21094042712626451</v>
      </c>
    </row>
    <row r="135" spans="1:17" x14ac:dyDescent="0.3">
      <c r="A135" s="63" t="s">
        <v>147</v>
      </c>
      <c r="B135" s="77">
        <v>116644</v>
      </c>
      <c r="C135" s="77">
        <v>26273</v>
      </c>
      <c r="D135" s="102">
        <f t="shared" si="8"/>
        <v>0.22524090394705257</v>
      </c>
      <c r="E135" s="79">
        <v>10125</v>
      </c>
      <c r="F135" s="79">
        <v>7321</v>
      </c>
      <c r="G135" s="79">
        <v>6718</v>
      </c>
      <c r="H135" s="79">
        <v>6767</v>
      </c>
      <c r="I135" s="79">
        <v>6540</v>
      </c>
      <c r="J135" s="79">
        <v>7374</v>
      </c>
      <c r="K135" s="79">
        <v>7924</v>
      </c>
      <c r="L135" s="79">
        <v>8870</v>
      </c>
      <c r="M135" s="79">
        <v>7813</v>
      </c>
      <c r="N135" s="80">
        <f t="shared" ref="N135:N154" si="10">SUM(E135:M135)</f>
        <v>69452</v>
      </c>
      <c r="O135" s="102">
        <f>N135/B135</f>
        <v>0.59541853845890058</v>
      </c>
      <c r="P135" s="77">
        <v>20919</v>
      </c>
      <c r="Q135" s="102">
        <f t="shared" si="9"/>
        <v>0.17934055759404685</v>
      </c>
    </row>
    <row r="136" spans="1:17" x14ac:dyDescent="0.3">
      <c r="A136" s="63" t="s">
        <v>148</v>
      </c>
      <c r="B136" s="77">
        <v>123176</v>
      </c>
      <c r="C136" s="77">
        <v>31549</v>
      </c>
      <c r="D136" s="102">
        <f t="shared" si="8"/>
        <v>0.25612944080015587</v>
      </c>
      <c r="E136" s="79">
        <v>10370</v>
      </c>
      <c r="F136" s="79">
        <v>7568</v>
      </c>
      <c r="G136" s="79">
        <v>7214</v>
      </c>
      <c r="H136" s="79">
        <v>7788</v>
      </c>
      <c r="I136" s="79">
        <v>6452</v>
      </c>
      <c r="J136" s="79">
        <v>7129</v>
      </c>
      <c r="K136" s="79">
        <v>7503</v>
      </c>
      <c r="L136" s="79">
        <v>8876</v>
      </c>
      <c r="M136" s="79">
        <v>7329</v>
      </c>
      <c r="N136" s="80">
        <f t="shared" si="10"/>
        <v>70229</v>
      </c>
      <c r="O136" s="102">
        <f>N136/B136</f>
        <v>0.57015165291939984</v>
      </c>
      <c r="P136" s="77">
        <v>21398</v>
      </c>
      <c r="Q136" s="102">
        <f t="shared" si="9"/>
        <v>0.17371890628044423</v>
      </c>
    </row>
    <row r="137" spans="1:17" x14ac:dyDescent="0.3">
      <c r="A137" s="63" t="s">
        <v>149</v>
      </c>
      <c r="B137" s="77">
        <v>108076</v>
      </c>
      <c r="C137" s="77">
        <v>23807</v>
      </c>
      <c r="D137" s="102">
        <f t="shared" si="8"/>
        <v>0.2202801732114438</v>
      </c>
      <c r="E137" s="79">
        <v>8498</v>
      </c>
      <c r="F137" s="79">
        <v>5967</v>
      </c>
      <c r="G137" s="79">
        <v>5934</v>
      </c>
      <c r="H137" s="79">
        <v>6261</v>
      </c>
      <c r="I137" s="79">
        <v>5967</v>
      </c>
      <c r="J137" s="79">
        <v>7285</v>
      </c>
      <c r="K137" s="79">
        <v>7930</v>
      </c>
      <c r="L137" s="79">
        <v>7745</v>
      </c>
      <c r="M137" s="79">
        <v>8648</v>
      </c>
      <c r="N137" s="80">
        <f t="shared" si="10"/>
        <v>64235</v>
      </c>
      <c r="O137" s="102">
        <f>N137/B137</f>
        <v>0.59435027203079316</v>
      </c>
      <c r="P137" s="77">
        <v>20034</v>
      </c>
      <c r="Q137" s="102">
        <f t="shared" si="9"/>
        <v>0.18536955475776307</v>
      </c>
    </row>
    <row r="138" spans="1:17" s="84" customFormat="1" x14ac:dyDescent="0.3">
      <c r="A138" s="72" t="s">
        <v>150</v>
      </c>
      <c r="B138" s="81"/>
      <c r="C138" s="81"/>
      <c r="D138" s="98"/>
      <c r="E138" s="82"/>
      <c r="F138" s="82"/>
      <c r="G138" s="82"/>
      <c r="H138" s="82"/>
      <c r="I138" s="82"/>
      <c r="J138" s="82"/>
      <c r="K138" s="82"/>
      <c r="L138" s="82"/>
      <c r="M138" s="82"/>
      <c r="N138" s="83"/>
      <c r="O138" s="98"/>
      <c r="P138" s="81"/>
      <c r="Q138" s="98"/>
    </row>
    <row r="139" spans="1:17" x14ac:dyDescent="0.3">
      <c r="A139" s="63" t="s">
        <v>151</v>
      </c>
      <c r="B139" s="77">
        <v>742004</v>
      </c>
      <c r="C139" s="77">
        <v>178908</v>
      </c>
      <c r="D139" s="102">
        <f t="shared" si="8"/>
        <v>0.24111460315577812</v>
      </c>
      <c r="E139" s="79">
        <v>72038</v>
      </c>
      <c r="F139" s="79">
        <v>51127</v>
      </c>
      <c r="G139" s="79">
        <v>49409</v>
      </c>
      <c r="H139" s="79">
        <v>46670</v>
      </c>
      <c r="I139" s="79">
        <v>42866</v>
      </c>
      <c r="J139" s="79">
        <v>46235</v>
      </c>
      <c r="K139" s="79">
        <v>49878</v>
      </c>
      <c r="L139" s="79">
        <v>51046</v>
      </c>
      <c r="M139" s="79">
        <v>46957</v>
      </c>
      <c r="N139" s="80">
        <f t="shared" si="10"/>
        <v>456226</v>
      </c>
      <c r="O139" s="102">
        <f t="shared" ref="O139:O154" si="11">N139/B139</f>
        <v>0.61485652368450849</v>
      </c>
      <c r="P139" s="77">
        <v>106870</v>
      </c>
      <c r="Q139" s="102">
        <f t="shared" si="9"/>
        <v>0.14402887315971341</v>
      </c>
    </row>
    <row r="140" spans="1:17" x14ac:dyDescent="0.3">
      <c r="A140" s="63" t="s">
        <v>152</v>
      </c>
      <c r="B140" s="77">
        <v>728713</v>
      </c>
      <c r="C140" s="77">
        <v>165163</v>
      </c>
      <c r="D140" s="102">
        <f t="shared" si="8"/>
        <v>0.22665027246666383</v>
      </c>
      <c r="E140" s="79">
        <v>55963</v>
      </c>
      <c r="F140" s="79">
        <v>52591</v>
      </c>
      <c r="G140" s="79">
        <v>47016</v>
      </c>
      <c r="H140" s="79">
        <v>46637</v>
      </c>
      <c r="I140" s="79">
        <v>43500</v>
      </c>
      <c r="J140" s="79">
        <v>47190</v>
      </c>
      <c r="K140" s="79">
        <v>49068</v>
      </c>
      <c r="L140" s="79">
        <v>51784</v>
      </c>
      <c r="M140" s="79">
        <v>49790</v>
      </c>
      <c r="N140" s="80">
        <f t="shared" si="10"/>
        <v>443539</v>
      </c>
      <c r="O140" s="102">
        <f t="shared" si="11"/>
        <v>0.6086607484702482</v>
      </c>
      <c r="P140" s="77">
        <v>120011</v>
      </c>
      <c r="Q140" s="102">
        <f t="shared" si="9"/>
        <v>0.16468897906308794</v>
      </c>
    </row>
    <row r="141" spans="1:17" x14ac:dyDescent="0.3">
      <c r="A141" s="63" t="s">
        <v>153</v>
      </c>
      <c r="B141" s="77">
        <v>790144</v>
      </c>
      <c r="C141" s="77">
        <v>194876</v>
      </c>
      <c r="D141" s="102">
        <f t="shared" si="8"/>
        <v>0.24663352502834926</v>
      </c>
      <c r="E141" s="79">
        <v>88940</v>
      </c>
      <c r="F141" s="79">
        <v>77546</v>
      </c>
      <c r="G141" s="79">
        <v>66778</v>
      </c>
      <c r="H141" s="79">
        <v>55559</v>
      </c>
      <c r="I141" s="79">
        <v>47236</v>
      </c>
      <c r="J141" s="79">
        <v>46640</v>
      </c>
      <c r="K141" s="79">
        <v>44657</v>
      </c>
      <c r="L141" s="79">
        <v>46660</v>
      </c>
      <c r="M141" s="79">
        <v>40131</v>
      </c>
      <c r="N141" s="80">
        <f t="shared" si="10"/>
        <v>514147</v>
      </c>
      <c r="O141" s="102">
        <f t="shared" si="11"/>
        <v>0.65070037866515473</v>
      </c>
      <c r="P141" s="77">
        <v>81121</v>
      </c>
      <c r="Q141" s="102">
        <f t="shared" si="9"/>
        <v>0.10266609630649604</v>
      </c>
    </row>
    <row r="142" spans="1:17" x14ac:dyDescent="0.3">
      <c r="A142" s="63" t="s">
        <v>154</v>
      </c>
      <c r="B142" s="77">
        <v>710991</v>
      </c>
      <c r="C142" s="77">
        <v>159293</v>
      </c>
      <c r="D142" s="102">
        <f t="shared" si="8"/>
        <v>0.22404362361830177</v>
      </c>
      <c r="E142" s="79">
        <v>64225</v>
      </c>
      <c r="F142" s="79">
        <v>42590</v>
      </c>
      <c r="G142" s="79">
        <v>40732</v>
      </c>
      <c r="H142" s="79">
        <v>41261</v>
      </c>
      <c r="I142" s="79">
        <v>44265</v>
      </c>
      <c r="J142" s="79">
        <v>44537</v>
      </c>
      <c r="K142" s="79">
        <v>49138</v>
      </c>
      <c r="L142" s="79">
        <v>52214</v>
      </c>
      <c r="M142" s="79">
        <v>50162</v>
      </c>
      <c r="N142" s="80">
        <f t="shared" si="10"/>
        <v>429124</v>
      </c>
      <c r="O142" s="102">
        <f t="shared" si="11"/>
        <v>0.60355756964574803</v>
      </c>
      <c r="P142" s="77">
        <v>122574</v>
      </c>
      <c r="Q142" s="102">
        <f t="shared" si="9"/>
        <v>0.17239880673595023</v>
      </c>
    </row>
    <row r="143" spans="1:17" x14ac:dyDescent="0.3">
      <c r="A143" s="63" t="s">
        <v>155</v>
      </c>
      <c r="B143" s="77">
        <v>722911</v>
      </c>
      <c r="C143" s="77">
        <v>162159</v>
      </c>
      <c r="D143" s="102">
        <f t="shared" si="8"/>
        <v>0.22431391969412556</v>
      </c>
      <c r="E143" s="79">
        <v>70764</v>
      </c>
      <c r="F143" s="79">
        <v>45209</v>
      </c>
      <c r="G143" s="79">
        <v>42198</v>
      </c>
      <c r="H143" s="79">
        <v>41594</v>
      </c>
      <c r="I143" s="79">
        <v>42262</v>
      </c>
      <c r="J143" s="79">
        <v>44817</v>
      </c>
      <c r="K143" s="79">
        <v>46419</v>
      </c>
      <c r="L143" s="79">
        <v>52442</v>
      </c>
      <c r="M143" s="79">
        <v>50038</v>
      </c>
      <c r="N143" s="80">
        <f t="shared" si="10"/>
        <v>435743</v>
      </c>
      <c r="O143" s="102">
        <f t="shared" si="11"/>
        <v>0.60276161242531934</v>
      </c>
      <c r="P143" s="77">
        <v>125009</v>
      </c>
      <c r="Q143" s="102">
        <f t="shared" si="9"/>
        <v>0.17292446788055515</v>
      </c>
    </row>
    <row r="144" spans="1:17" x14ac:dyDescent="0.3">
      <c r="A144" s="63" t="s">
        <v>156</v>
      </c>
      <c r="B144" s="77">
        <v>696108</v>
      </c>
      <c r="C144" s="77">
        <v>145329</v>
      </c>
      <c r="D144" s="102">
        <f t="shared" si="8"/>
        <v>0.20877363857332482</v>
      </c>
      <c r="E144" s="79">
        <v>54439</v>
      </c>
      <c r="F144" s="79">
        <v>40108</v>
      </c>
      <c r="G144" s="79">
        <v>38389</v>
      </c>
      <c r="H144" s="79">
        <v>39372</v>
      </c>
      <c r="I144" s="79">
        <v>41182</v>
      </c>
      <c r="J144" s="79">
        <v>44348</v>
      </c>
      <c r="K144" s="79">
        <v>47749</v>
      </c>
      <c r="L144" s="79">
        <v>53919</v>
      </c>
      <c r="M144" s="79">
        <v>53074</v>
      </c>
      <c r="N144" s="80">
        <f t="shared" si="10"/>
        <v>412580</v>
      </c>
      <c r="O144" s="102">
        <f t="shared" si="11"/>
        <v>0.59269538634809538</v>
      </c>
      <c r="P144" s="77">
        <v>138199</v>
      </c>
      <c r="Q144" s="102">
        <f t="shared" si="9"/>
        <v>0.19853097507857975</v>
      </c>
    </row>
    <row r="145" spans="1:17" x14ac:dyDescent="0.3">
      <c r="A145" s="63" t="s">
        <v>157</v>
      </c>
      <c r="B145" s="77">
        <v>727518</v>
      </c>
      <c r="C145" s="77">
        <v>169006</v>
      </c>
      <c r="D145" s="102">
        <f t="shared" si="8"/>
        <v>0.23230490517073116</v>
      </c>
      <c r="E145" s="79">
        <v>61543</v>
      </c>
      <c r="F145" s="79">
        <v>41180</v>
      </c>
      <c r="G145" s="79">
        <v>41295</v>
      </c>
      <c r="H145" s="79">
        <v>42893</v>
      </c>
      <c r="I145" s="79">
        <v>41702</v>
      </c>
      <c r="J145" s="79">
        <v>45681</v>
      </c>
      <c r="K145" s="79">
        <v>49185</v>
      </c>
      <c r="L145" s="79">
        <v>53023</v>
      </c>
      <c r="M145" s="79">
        <v>49895</v>
      </c>
      <c r="N145" s="80">
        <f t="shared" si="10"/>
        <v>426397</v>
      </c>
      <c r="O145" s="102">
        <f t="shared" si="11"/>
        <v>0.58609821337753842</v>
      </c>
      <c r="P145" s="77">
        <v>132115</v>
      </c>
      <c r="Q145" s="102">
        <f t="shared" si="9"/>
        <v>0.18159688145173039</v>
      </c>
    </row>
    <row r="146" spans="1:17" x14ac:dyDescent="0.3">
      <c r="A146" s="63" t="s">
        <v>158</v>
      </c>
      <c r="B146" s="77">
        <v>729572</v>
      </c>
      <c r="C146" s="77">
        <v>171053</v>
      </c>
      <c r="D146" s="102">
        <f t="shared" si="8"/>
        <v>0.23445664033159166</v>
      </c>
      <c r="E146" s="79">
        <v>75278</v>
      </c>
      <c r="F146" s="79">
        <v>42270</v>
      </c>
      <c r="G146" s="79">
        <v>42188</v>
      </c>
      <c r="H146" s="79">
        <v>43051</v>
      </c>
      <c r="I146" s="79">
        <v>42650</v>
      </c>
      <c r="J146" s="79">
        <v>46053</v>
      </c>
      <c r="K146" s="79">
        <v>49091</v>
      </c>
      <c r="L146" s="79">
        <v>50089</v>
      </c>
      <c r="M146" s="79">
        <v>48242</v>
      </c>
      <c r="N146" s="80">
        <f t="shared" si="10"/>
        <v>438912</v>
      </c>
      <c r="O146" s="102">
        <f t="shared" si="11"/>
        <v>0.60160203516582322</v>
      </c>
      <c r="P146" s="77">
        <v>119607</v>
      </c>
      <c r="Q146" s="102">
        <f t="shared" si="9"/>
        <v>0.16394132450258508</v>
      </c>
    </row>
    <row r="147" spans="1:17" x14ac:dyDescent="0.3">
      <c r="A147" s="63" t="s">
        <v>159</v>
      </c>
      <c r="B147" s="77">
        <v>706921</v>
      </c>
      <c r="C147" s="77">
        <v>157896</v>
      </c>
      <c r="D147" s="102">
        <f t="shared" si="8"/>
        <v>0.22335734827512552</v>
      </c>
      <c r="E147" s="79">
        <v>67016</v>
      </c>
      <c r="F147" s="79">
        <v>53477</v>
      </c>
      <c r="G147" s="79">
        <v>47301</v>
      </c>
      <c r="H147" s="79">
        <v>43299</v>
      </c>
      <c r="I147" s="79">
        <v>40274</v>
      </c>
      <c r="J147" s="79">
        <v>43943</v>
      </c>
      <c r="K147" s="79">
        <v>45958</v>
      </c>
      <c r="L147" s="79">
        <v>48975</v>
      </c>
      <c r="M147" s="79">
        <v>46863</v>
      </c>
      <c r="N147" s="80">
        <f t="shared" si="10"/>
        <v>437106</v>
      </c>
      <c r="O147" s="102">
        <f t="shared" si="11"/>
        <v>0.61832368821975869</v>
      </c>
      <c r="P147" s="77">
        <v>111919</v>
      </c>
      <c r="Q147" s="102">
        <f t="shared" si="9"/>
        <v>0.15831896350511585</v>
      </c>
    </row>
    <row r="148" spans="1:17" x14ac:dyDescent="0.3">
      <c r="A148" s="63" t="s">
        <v>160</v>
      </c>
      <c r="B148" s="77">
        <v>722027</v>
      </c>
      <c r="C148" s="77">
        <v>157951</v>
      </c>
      <c r="D148" s="102">
        <f t="shared" si="8"/>
        <v>0.21876051726597481</v>
      </c>
      <c r="E148" s="79">
        <v>70921</v>
      </c>
      <c r="F148" s="79">
        <v>50769</v>
      </c>
      <c r="G148" s="79">
        <v>46084</v>
      </c>
      <c r="H148" s="79">
        <v>42654</v>
      </c>
      <c r="I148" s="79">
        <v>39496</v>
      </c>
      <c r="J148" s="79">
        <v>43391</v>
      </c>
      <c r="K148" s="79">
        <v>47043</v>
      </c>
      <c r="L148" s="79">
        <v>50296</v>
      </c>
      <c r="M148" s="79">
        <v>47691</v>
      </c>
      <c r="N148" s="80">
        <f t="shared" si="10"/>
        <v>438345</v>
      </c>
      <c r="O148" s="102">
        <f t="shared" si="11"/>
        <v>0.60710333547083417</v>
      </c>
      <c r="P148" s="77">
        <v>125731</v>
      </c>
      <c r="Q148" s="102">
        <f t="shared" si="9"/>
        <v>0.17413614726319099</v>
      </c>
    </row>
    <row r="149" spans="1:17" x14ac:dyDescent="0.3">
      <c r="A149" s="63" t="s">
        <v>161</v>
      </c>
      <c r="B149" s="77">
        <v>689571</v>
      </c>
      <c r="C149" s="77">
        <v>149123</v>
      </c>
      <c r="D149" s="102">
        <f t="shared" si="8"/>
        <v>0.21625474389149196</v>
      </c>
      <c r="E149" s="79">
        <v>69918</v>
      </c>
      <c r="F149" s="79">
        <v>53222</v>
      </c>
      <c r="G149" s="79">
        <v>44471</v>
      </c>
      <c r="H149" s="79">
        <v>39401</v>
      </c>
      <c r="I149" s="79">
        <v>37992</v>
      </c>
      <c r="J149" s="79">
        <v>40518</v>
      </c>
      <c r="K149" s="79">
        <v>43316</v>
      </c>
      <c r="L149" s="79">
        <v>49798</v>
      </c>
      <c r="M149" s="79">
        <v>47682</v>
      </c>
      <c r="N149" s="80">
        <f t="shared" si="10"/>
        <v>426318</v>
      </c>
      <c r="O149" s="102">
        <f t="shared" si="11"/>
        <v>0.61823655577163195</v>
      </c>
      <c r="P149" s="77">
        <v>114130</v>
      </c>
      <c r="Q149" s="102">
        <f t="shared" si="9"/>
        <v>0.16550870033687612</v>
      </c>
    </row>
    <row r="150" spans="1:17" x14ac:dyDescent="0.3">
      <c r="A150" s="63" t="s">
        <v>162</v>
      </c>
      <c r="B150" s="77">
        <v>781470</v>
      </c>
      <c r="C150" s="77">
        <v>181623</v>
      </c>
      <c r="D150" s="102">
        <f t="shared" si="8"/>
        <v>0.23241199278283237</v>
      </c>
      <c r="E150" s="79">
        <v>67374</v>
      </c>
      <c r="F150" s="79">
        <v>49796</v>
      </c>
      <c r="G150" s="79">
        <v>50738</v>
      </c>
      <c r="H150" s="79">
        <v>55248</v>
      </c>
      <c r="I150" s="79">
        <v>51025</v>
      </c>
      <c r="J150" s="79">
        <v>55336</v>
      </c>
      <c r="K150" s="79">
        <v>52476</v>
      </c>
      <c r="L150" s="79">
        <v>51360</v>
      </c>
      <c r="M150" s="79">
        <v>47857</v>
      </c>
      <c r="N150" s="80">
        <f t="shared" si="10"/>
        <v>481210</v>
      </c>
      <c r="O150" s="102">
        <f t="shared" si="11"/>
        <v>0.61577539764802236</v>
      </c>
      <c r="P150" s="77">
        <v>118637</v>
      </c>
      <c r="Q150" s="102">
        <f t="shared" si="9"/>
        <v>0.15181260956914533</v>
      </c>
    </row>
    <row r="151" spans="1:17" x14ac:dyDescent="0.3">
      <c r="A151" s="63" t="s">
        <v>163</v>
      </c>
      <c r="B151" s="77">
        <v>708540</v>
      </c>
      <c r="C151" s="77">
        <v>140337</v>
      </c>
      <c r="D151" s="102">
        <f t="shared" si="8"/>
        <v>0.19806503514268778</v>
      </c>
      <c r="E151" s="79">
        <v>74723</v>
      </c>
      <c r="F151" s="79">
        <v>50311</v>
      </c>
      <c r="G151" s="79">
        <v>42605</v>
      </c>
      <c r="H151" s="79">
        <v>40572</v>
      </c>
      <c r="I151" s="79">
        <v>38791</v>
      </c>
      <c r="J151" s="79">
        <v>43037</v>
      </c>
      <c r="K151" s="79">
        <v>46277</v>
      </c>
      <c r="L151" s="79">
        <v>51199</v>
      </c>
      <c r="M151" s="79">
        <v>50119</v>
      </c>
      <c r="N151" s="80">
        <f t="shared" si="10"/>
        <v>437634</v>
      </c>
      <c r="O151" s="102">
        <f t="shared" si="11"/>
        <v>0.61765602506562789</v>
      </c>
      <c r="P151" s="77">
        <v>130569</v>
      </c>
      <c r="Q151" s="102">
        <f t="shared" si="9"/>
        <v>0.1842789397916843</v>
      </c>
    </row>
    <row r="152" spans="1:17" x14ac:dyDescent="0.3">
      <c r="A152" s="63" t="s">
        <v>164</v>
      </c>
      <c r="B152" s="77">
        <v>716938</v>
      </c>
      <c r="C152" s="77">
        <v>153362</v>
      </c>
      <c r="D152" s="102">
        <f t="shared" si="8"/>
        <v>0.21391250010461155</v>
      </c>
      <c r="E152" s="79">
        <v>53792</v>
      </c>
      <c r="F152" s="79">
        <v>38404</v>
      </c>
      <c r="G152" s="79">
        <v>38828</v>
      </c>
      <c r="H152" s="79">
        <v>39328</v>
      </c>
      <c r="I152" s="79">
        <v>40616</v>
      </c>
      <c r="J152" s="79">
        <v>48708</v>
      </c>
      <c r="K152" s="79">
        <v>53308</v>
      </c>
      <c r="L152" s="79">
        <v>56470</v>
      </c>
      <c r="M152" s="79">
        <v>53591</v>
      </c>
      <c r="N152" s="80">
        <f t="shared" si="10"/>
        <v>423045</v>
      </c>
      <c r="O152" s="102">
        <f t="shared" si="11"/>
        <v>0.59007194485436676</v>
      </c>
      <c r="P152" s="77">
        <v>140531</v>
      </c>
      <c r="Q152" s="102">
        <f t="shared" si="9"/>
        <v>0.19601555504102167</v>
      </c>
    </row>
    <row r="153" spans="1:17" x14ac:dyDescent="0.3">
      <c r="A153" s="63" t="s">
        <v>165</v>
      </c>
      <c r="B153" s="77">
        <v>761678</v>
      </c>
      <c r="C153" s="77">
        <v>165456</v>
      </c>
      <c r="D153" s="102">
        <f t="shared" si="8"/>
        <v>0.21722565178461239</v>
      </c>
      <c r="E153" s="79">
        <v>71161</v>
      </c>
      <c r="F153" s="79">
        <v>58336</v>
      </c>
      <c r="G153" s="79">
        <v>53834</v>
      </c>
      <c r="H153" s="79">
        <v>51140</v>
      </c>
      <c r="I153" s="79">
        <v>46327</v>
      </c>
      <c r="J153" s="79">
        <v>50204</v>
      </c>
      <c r="K153" s="79">
        <v>52516</v>
      </c>
      <c r="L153" s="79">
        <v>52076</v>
      </c>
      <c r="M153" s="79">
        <v>47199</v>
      </c>
      <c r="N153" s="80">
        <f t="shared" si="10"/>
        <v>482793</v>
      </c>
      <c r="O153" s="102">
        <f t="shared" si="11"/>
        <v>0.63385446343467977</v>
      </c>
      <c r="P153" s="77">
        <v>113429</v>
      </c>
      <c r="Q153" s="102">
        <f t="shared" si="9"/>
        <v>0.14891988478070786</v>
      </c>
    </row>
    <row r="154" spans="1:17" x14ac:dyDescent="0.3">
      <c r="A154" s="63" t="s">
        <v>166</v>
      </c>
      <c r="B154" s="77">
        <v>720291</v>
      </c>
      <c r="C154" s="77">
        <v>153475</v>
      </c>
      <c r="D154" s="102">
        <f t="shared" si="8"/>
        <v>0.21307360497354541</v>
      </c>
      <c r="E154" s="79">
        <v>56515</v>
      </c>
      <c r="F154" s="79">
        <v>42498</v>
      </c>
      <c r="G154" s="79">
        <v>40575</v>
      </c>
      <c r="H154" s="79">
        <v>41675</v>
      </c>
      <c r="I154" s="79">
        <v>41209</v>
      </c>
      <c r="J154" s="79">
        <v>46085</v>
      </c>
      <c r="K154" s="79">
        <v>51531</v>
      </c>
      <c r="L154" s="79">
        <v>54083</v>
      </c>
      <c r="M154" s="79">
        <v>51803</v>
      </c>
      <c r="N154" s="80">
        <f t="shared" si="10"/>
        <v>425974</v>
      </c>
      <c r="O154" s="102">
        <f t="shared" si="11"/>
        <v>0.59139153481023643</v>
      </c>
      <c r="P154" s="77">
        <v>140842</v>
      </c>
      <c r="Q154" s="102">
        <f t="shared" si="9"/>
        <v>0.19553486021621816</v>
      </c>
    </row>
  </sheetData>
  <mergeCells count="1">
    <mergeCell ref="B1:Q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CA2E-06D4-44BC-BE07-C6053770DA6A}">
  <dimension ref="A1:F1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RowHeight="14.4" x14ac:dyDescent="0.3"/>
  <cols>
    <col min="1" max="1" width="44.109375" style="63" bestFit="1" customWidth="1"/>
    <col min="2" max="2" width="13.33203125" style="77" bestFit="1" customWidth="1"/>
    <col min="3" max="3" width="14.44140625" style="77" customWidth="1"/>
    <col min="4" max="4" width="9.109375" style="78"/>
    <col min="5" max="5" width="20.44140625" style="77" customWidth="1"/>
    <col min="6" max="16384" width="8.88671875" style="57"/>
  </cols>
  <sheetData>
    <row r="1" spans="1:6" x14ac:dyDescent="0.3">
      <c r="B1" s="154" t="s">
        <v>222</v>
      </c>
      <c r="C1" s="154"/>
      <c r="D1" s="154"/>
      <c r="E1" s="154"/>
      <c r="F1" s="154"/>
    </row>
    <row r="2" spans="1:6" ht="63" customHeight="1" x14ac:dyDescent="0.3">
      <c r="B2" s="111" t="s">
        <v>223</v>
      </c>
      <c r="C2" s="111" t="s">
        <v>224</v>
      </c>
      <c r="D2" s="112" t="s">
        <v>215</v>
      </c>
      <c r="E2" s="111" t="s">
        <v>645</v>
      </c>
      <c r="F2" s="112" t="s">
        <v>215</v>
      </c>
    </row>
    <row r="3" spans="1:6" x14ac:dyDescent="0.3">
      <c r="A3" s="113" t="s">
        <v>15</v>
      </c>
      <c r="B3" s="114">
        <v>4676358</v>
      </c>
      <c r="C3" s="114">
        <v>612607</v>
      </c>
      <c r="D3" s="115">
        <v>0.13100000000000001</v>
      </c>
      <c r="E3" s="114">
        <v>1493724</v>
      </c>
      <c r="F3" s="115">
        <v>0.31942036944134733</v>
      </c>
    </row>
    <row r="4" spans="1:6" x14ac:dyDescent="0.3">
      <c r="A4" s="145" t="s">
        <v>16</v>
      </c>
      <c r="B4" s="145"/>
      <c r="C4" s="145"/>
      <c r="D4" s="145"/>
      <c r="E4" s="145"/>
      <c r="F4" s="145"/>
    </row>
    <row r="5" spans="1:6" x14ac:dyDescent="0.3">
      <c r="A5" s="63" t="s">
        <v>17</v>
      </c>
      <c r="B5" s="77">
        <v>135229</v>
      </c>
      <c r="C5" s="77">
        <v>12596</v>
      </c>
      <c r="D5" s="102">
        <v>9.3000000000000013E-2</v>
      </c>
      <c r="E5" s="77">
        <v>45544</v>
      </c>
      <c r="F5" s="102">
        <v>0.33679166450983145</v>
      </c>
    </row>
    <row r="6" spans="1:6" x14ac:dyDescent="0.3">
      <c r="A6" s="63" t="s">
        <v>18</v>
      </c>
      <c r="B6" s="77">
        <v>144797</v>
      </c>
      <c r="C6" s="77">
        <v>11609</v>
      </c>
      <c r="D6" s="102">
        <v>0.08</v>
      </c>
      <c r="E6" s="77">
        <v>48323</v>
      </c>
      <c r="F6" s="102">
        <v>0.33372928997147733</v>
      </c>
    </row>
    <row r="7" spans="1:6" x14ac:dyDescent="0.3">
      <c r="A7" s="63" t="s">
        <v>19</v>
      </c>
      <c r="B7" s="77">
        <v>143474</v>
      </c>
      <c r="C7" s="77">
        <v>17001</v>
      </c>
      <c r="D7" s="102">
        <v>0.11800000000000001</v>
      </c>
      <c r="E7" s="77">
        <v>34852</v>
      </c>
      <c r="F7" s="102">
        <v>0.24291509263002356</v>
      </c>
    </row>
    <row r="8" spans="1:6" x14ac:dyDescent="0.3">
      <c r="A8" s="63" t="s">
        <v>20</v>
      </c>
      <c r="B8" s="77">
        <v>131777</v>
      </c>
      <c r="C8" s="77">
        <v>11705</v>
      </c>
      <c r="D8" s="102">
        <v>8.900000000000001E-2</v>
      </c>
      <c r="E8" s="77">
        <v>40422</v>
      </c>
      <c r="F8" s="102">
        <v>0.30674548669342905</v>
      </c>
    </row>
    <row r="9" spans="1:6" x14ac:dyDescent="0.3">
      <c r="A9" s="63" t="s">
        <v>21</v>
      </c>
      <c r="B9" s="77">
        <v>141816</v>
      </c>
      <c r="C9" s="77">
        <v>24200</v>
      </c>
      <c r="D9" s="102">
        <v>0.17100000000000001</v>
      </c>
      <c r="E9" s="77">
        <v>47749</v>
      </c>
      <c r="F9" s="102">
        <v>0.33669684661815308</v>
      </c>
    </row>
    <row r="10" spans="1:6" x14ac:dyDescent="0.3">
      <c r="A10" s="63" t="s">
        <v>22</v>
      </c>
      <c r="B10" s="77">
        <v>147106</v>
      </c>
      <c r="C10" s="77">
        <v>13833</v>
      </c>
      <c r="D10" s="102">
        <v>9.4E-2</v>
      </c>
      <c r="E10" s="77">
        <v>47866</v>
      </c>
      <c r="F10" s="102">
        <v>0.32538441667912932</v>
      </c>
    </row>
    <row r="11" spans="1:6" x14ac:dyDescent="0.3">
      <c r="A11" s="63" t="s">
        <v>23</v>
      </c>
      <c r="B11" s="77">
        <v>137071</v>
      </c>
      <c r="C11" s="77">
        <v>8081</v>
      </c>
      <c r="D11" s="102">
        <v>5.9000000000000004E-2</v>
      </c>
      <c r="E11" s="77">
        <v>37326</v>
      </c>
      <c r="F11" s="102">
        <v>0.27231142984292811</v>
      </c>
    </row>
    <row r="12" spans="1:6" x14ac:dyDescent="0.3">
      <c r="A12" s="63" t="s">
        <v>24</v>
      </c>
      <c r="B12" s="77">
        <v>139114</v>
      </c>
      <c r="C12" s="77">
        <v>11530</v>
      </c>
      <c r="D12" s="102">
        <v>8.3000000000000004E-2</v>
      </c>
      <c r="E12" s="77">
        <v>42999</v>
      </c>
      <c r="F12" s="102">
        <v>0.30909182397170665</v>
      </c>
    </row>
    <row r="13" spans="1:6" x14ac:dyDescent="0.3">
      <c r="A13" s="63" t="s">
        <v>25</v>
      </c>
      <c r="B13" s="77">
        <v>155981</v>
      </c>
      <c r="C13" s="77">
        <v>28737</v>
      </c>
      <c r="D13" s="102">
        <v>0.184</v>
      </c>
      <c r="E13" s="77">
        <v>38805</v>
      </c>
      <c r="F13" s="102">
        <v>0.24878030016476366</v>
      </c>
    </row>
    <row r="14" spans="1:6" x14ac:dyDescent="0.3">
      <c r="A14" s="63" t="s">
        <v>26</v>
      </c>
      <c r="B14" s="77">
        <v>135313</v>
      </c>
      <c r="C14" s="77">
        <v>17106</v>
      </c>
      <c r="D14" s="102">
        <v>0.126</v>
      </c>
      <c r="E14" s="77">
        <v>44873</v>
      </c>
      <c r="F14" s="102">
        <v>0.33162371686386377</v>
      </c>
    </row>
    <row r="15" spans="1:6" x14ac:dyDescent="0.3">
      <c r="A15" s="63" t="s">
        <v>27</v>
      </c>
      <c r="B15" s="77">
        <v>145885</v>
      </c>
      <c r="C15" s="77">
        <v>31383</v>
      </c>
      <c r="D15" s="102">
        <v>0.215</v>
      </c>
      <c r="E15" s="77">
        <v>45140</v>
      </c>
      <c r="F15" s="102">
        <v>0.30942180484628301</v>
      </c>
    </row>
    <row r="16" spans="1:6" x14ac:dyDescent="0.3">
      <c r="A16" s="63" t="s">
        <v>28</v>
      </c>
      <c r="B16" s="77">
        <v>129695</v>
      </c>
      <c r="C16" s="77">
        <v>13531</v>
      </c>
      <c r="D16" s="102">
        <v>0.10400000000000001</v>
      </c>
      <c r="E16" s="77">
        <v>44126</v>
      </c>
      <c r="F16" s="102">
        <v>0.34022899880488838</v>
      </c>
    </row>
    <row r="17" spans="1:6" x14ac:dyDescent="0.3">
      <c r="A17" s="63" t="s">
        <v>29</v>
      </c>
      <c r="B17" s="77">
        <v>143216</v>
      </c>
      <c r="C17" s="77">
        <v>17264</v>
      </c>
      <c r="D17" s="102">
        <v>0.121</v>
      </c>
      <c r="E17" s="77">
        <v>49638</v>
      </c>
      <c r="F17" s="102">
        <v>0.34659535247458384</v>
      </c>
    </row>
    <row r="18" spans="1:6" x14ac:dyDescent="0.3">
      <c r="A18" s="63" t="s">
        <v>30</v>
      </c>
      <c r="B18" s="77">
        <v>141993</v>
      </c>
      <c r="C18" s="77">
        <v>21126</v>
      </c>
      <c r="D18" s="102">
        <v>0.14899999999999999</v>
      </c>
      <c r="E18" s="77">
        <v>49874</v>
      </c>
      <c r="F18" s="102">
        <v>0.35124266689202988</v>
      </c>
    </row>
    <row r="19" spans="1:6" x14ac:dyDescent="0.3">
      <c r="A19" s="63" t="s">
        <v>31</v>
      </c>
      <c r="B19" s="77">
        <v>155915</v>
      </c>
      <c r="C19" s="77">
        <v>29234</v>
      </c>
      <c r="D19" s="102">
        <v>0.187</v>
      </c>
      <c r="E19" s="77">
        <v>34857</v>
      </c>
      <c r="F19" s="102">
        <v>0.2235641214764455</v>
      </c>
    </row>
    <row r="20" spans="1:6" x14ac:dyDescent="0.3">
      <c r="A20" s="63" t="s">
        <v>32</v>
      </c>
      <c r="B20" s="77">
        <v>155527</v>
      </c>
      <c r="C20" s="77">
        <v>8662</v>
      </c>
      <c r="D20" s="102">
        <v>5.5999999999999994E-2</v>
      </c>
      <c r="E20" s="77">
        <v>34579</v>
      </c>
      <c r="F20" s="102">
        <v>0.22233438566936931</v>
      </c>
    </row>
    <row r="21" spans="1:6" x14ac:dyDescent="0.3">
      <c r="A21" s="63" t="s">
        <v>33</v>
      </c>
      <c r="B21" s="77">
        <v>136745</v>
      </c>
      <c r="C21" s="77">
        <v>25998</v>
      </c>
      <c r="D21" s="102">
        <v>0.19</v>
      </c>
      <c r="E21" s="77">
        <v>50184</v>
      </c>
      <c r="F21" s="102">
        <v>0.36698965227247798</v>
      </c>
    </row>
    <row r="22" spans="1:6" x14ac:dyDescent="0.3">
      <c r="A22" s="63" t="s">
        <v>34</v>
      </c>
      <c r="B22" s="77">
        <v>136587</v>
      </c>
      <c r="C22" s="77">
        <v>10537</v>
      </c>
      <c r="D22" s="102">
        <v>7.6999999999999999E-2</v>
      </c>
      <c r="E22" s="77">
        <v>46479</v>
      </c>
      <c r="F22" s="102">
        <v>0.340288607261306</v>
      </c>
    </row>
    <row r="23" spans="1:6" x14ac:dyDescent="0.3">
      <c r="A23" s="63" t="s">
        <v>35</v>
      </c>
      <c r="B23" s="77">
        <v>149764</v>
      </c>
      <c r="C23" s="77">
        <v>11290</v>
      </c>
      <c r="D23" s="102">
        <v>7.4999999999999997E-2</v>
      </c>
      <c r="E23" s="77">
        <v>35851</v>
      </c>
      <c r="F23" s="102">
        <v>0.23938329638631448</v>
      </c>
    </row>
    <row r="24" spans="1:6" x14ac:dyDescent="0.3">
      <c r="A24" s="63" t="s">
        <v>36</v>
      </c>
      <c r="B24" s="77">
        <v>138450</v>
      </c>
      <c r="C24" s="77">
        <v>22278</v>
      </c>
      <c r="D24" s="102">
        <v>0.161</v>
      </c>
      <c r="E24" s="77">
        <v>48667</v>
      </c>
      <c r="F24" s="102">
        <v>0.35151318165402673</v>
      </c>
    </row>
    <row r="25" spans="1:6" x14ac:dyDescent="0.3">
      <c r="A25" s="63" t="s">
        <v>37</v>
      </c>
      <c r="B25" s="77">
        <v>146329</v>
      </c>
      <c r="C25" s="77">
        <v>42818</v>
      </c>
      <c r="D25" s="102">
        <v>0.29299999999999998</v>
      </c>
      <c r="E25" s="77">
        <v>41550</v>
      </c>
      <c r="F25" s="102">
        <v>0.28394918300541927</v>
      </c>
    </row>
    <row r="26" spans="1:6" x14ac:dyDescent="0.3">
      <c r="A26" s="63" t="s">
        <v>38</v>
      </c>
      <c r="B26" s="77">
        <v>142183</v>
      </c>
      <c r="C26" s="77">
        <v>13451</v>
      </c>
      <c r="D26" s="102">
        <v>9.5000000000000001E-2</v>
      </c>
      <c r="E26" s="77">
        <v>49103</v>
      </c>
      <c r="F26" s="102">
        <v>0.34535071000049233</v>
      </c>
    </row>
    <row r="27" spans="1:6" x14ac:dyDescent="0.3">
      <c r="A27" s="63" t="s">
        <v>39</v>
      </c>
      <c r="B27" s="77">
        <v>147568</v>
      </c>
      <c r="C27" s="77">
        <v>26778</v>
      </c>
      <c r="D27" s="102">
        <v>0.18100000000000002</v>
      </c>
      <c r="E27" s="77">
        <v>44415</v>
      </c>
      <c r="F27" s="102">
        <v>0.30097988723842567</v>
      </c>
    </row>
    <row r="28" spans="1:6" x14ac:dyDescent="0.3">
      <c r="A28" s="63" t="s">
        <v>40</v>
      </c>
      <c r="B28" s="77">
        <v>145063</v>
      </c>
      <c r="C28" s="77">
        <v>5706</v>
      </c>
      <c r="D28" s="102">
        <v>3.9E-2</v>
      </c>
      <c r="E28" s="77">
        <v>49548</v>
      </c>
      <c r="F28" s="102">
        <v>0.3415619420527633</v>
      </c>
    </row>
    <row r="29" spans="1:6" x14ac:dyDescent="0.3">
      <c r="A29" s="63" t="s">
        <v>41</v>
      </c>
      <c r="B29" s="77">
        <v>150862</v>
      </c>
      <c r="C29" s="77">
        <v>23839</v>
      </c>
      <c r="D29" s="102">
        <v>0.158</v>
      </c>
      <c r="E29" s="77">
        <v>48902</v>
      </c>
      <c r="F29" s="102">
        <v>0.32415054818310773</v>
      </c>
    </row>
    <row r="30" spans="1:6" x14ac:dyDescent="0.3">
      <c r="A30" s="63" t="s">
        <v>42</v>
      </c>
      <c r="B30" s="77">
        <v>129956</v>
      </c>
      <c r="C30" s="77">
        <v>15488</v>
      </c>
      <c r="D30" s="102">
        <v>0.11900000000000001</v>
      </c>
      <c r="E30" s="77">
        <v>44663</v>
      </c>
      <c r="F30" s="102">
        <v>0.3436778601988365</v>
      </c>
    </row>
    <row r="31" spans="1:6" x14ac:dyDescent="0.3">
      <c r="A31" s="63" t="s">
        <v>43</v>
      </c>
      <c r="B31" s="77">
        <v>135047</v>
      </c>
      <c r="C31" s="77">
        <v>8639</v>
      </c>
      <c r="D31" s="102">
        <v>6.4000000000000001E-2</v>
      </c>
      <c r="E31" s="77">
        <v>45635</v>
      </c>
      <c r="F31" s="102">
        <v>0.33791939102682772</v>
      </c>
    </row>
    <row r="32" spans="1:6" x14ac:dyDescent="0.3">
      <c r="A32" s="63" t="s">
        <v>44</v>
      </c>
      <c r="B32" s="77">
        <v>146104</v>
      </c>
      <c r="C32" s="77">
        <v>26736</v>
      </c>
      <c r="D32" s="102">
        <v>0.183</v>
      </c>
      <c r="E32" s="77">
        <v>47643</v>
      </c>
      <c r="F32" s="102">
        <v>0.32608963478070413</v>
      </c>
    </row>
    <row r="33" spans="1:6" x14ac:dyDescent="0.3">
      <c r="A33" s="63" t="s">
        <v>45</v>
      </c>
      <c r="B33" s="77">
        <v>140859</v>
      </c>
      <c r="C33" s="77">
        <v>19674</v>
      </c>
      <c r="D33" s="102">
        <v>0.14000000000000001</v>
      </c>
      <c r="E33" s="77">
        <v>49350</v>
      </c>
      <c r="F33" s="102">
        <v>0.35035035035035034</v>
      </c>
    </row>
    <row r="34" spans="1:6" x14ac:dyDescent="0.3">
      <c r="A34" s="63" t="s">
        <v>46</v>
      </c>
      <c r="B34" s="77">
        <v>138764</v>
      </c>
      <c r="C34" s="77">
        <v>20649</v>
      </c>
      <c r="D34" s="102">
        <v>0.14899999999999999</v>
      </c>
      <c r="E34" s="77">
        <v>52765</v>
      </c>
      <c r="F34" s="102">
        <v>0.38024992072871927</v>
      </c>
    </row>
    <row r="35" spans="1:6" x14ac:dyDescent="0.3">
      <c r="A35" s="63" t="s">
        <v>47</v>
      </c>
      <c r="B35" s="77">
        <v>136674</v>
      </c>
      <c r="C35" s="77">
        <v>17818</v>
      </c>
      <c r="D35" s="102">
        <v>0.13</v>
      </c>
      <c r="E35" s="77">
        <v>47502</v>
      </c>
      <c r="F35" s="102">
        <v>0.3475569603582247</v>
      </c>
    </row>
    <row r="36" spans="1:6" x14ac:dyDescent="0.3">
      <c r="A36" s="63" t="s">
        <v>48</v>
      </c>
      <c r="B36" s="77">
        <v>131485</v>
      </c>
      <c r="C36" s="77">
        <v>18933</v>
      </c>
      <c r="D36" s="102">
        <v>0.14400000000000002</v>
      </c>
      <c r="E36" s="77">
        <v>50889</v>
      </c>
      <c r="F36" s="102">
        <v>0.38703274137734345</v>
      </c>
    </row>
    <row r="37" spans="1:6" x14ac:dyDescent="0.3">
      <c r="A37" s="63" t="s">
        <v>49</v>
      </c>
      <c r="B37" s="77">
        <v>140009</v>
      </c>
      <c r="C37" s="77">
        <v>24377</v>
      </c>
      <c r="D37" s="102">
        <v>0.17399999999999999</v>
      </c>
      <c r="E37" s="77">
        <v>53605</v>
      </c>
      <c r="F37" s="102">
        <v>0.38286824418430243</v>
      </c>
    </row>
    <row r="38" spans="1:6" x14ac:dyDescent="0.3">
      <c r="A38" s="145" t="s">
        <v>50</v>
      </c>
      <c r="B38" s="145"/>
      <c r="C38" s="145"/>
      <c r="D38" s="145"/>
      <c r="E38" s="145"/>
      <c r="F38" s="145"/>
    </row>
    <row r="39" spans="1:6" x14ac:dyDescent="0.3">
      <c r="A39" s="63" t="s">
        <v>51</v>
      </c>
      <c r="B39" s="77">
        <v>43824</v>
      </c>
      <c r="C39" s="77">
        <v>4517</v>
      </c>
      <c r="D39" s="102">
        <v>0.10300000000000001</v>
      </c>
      <c r="E39" s="77">
        <v>15413</v>
      </c>
      <c r="F39" s="102">
        <v>0.35170226359985396</v>
      </c>
    </row>
    <row r="40" spans="1:6" x14ac:dyDescent="0.3">
      <c r="A40" s="63" t="s">
        <v>52</v>
      </c>
      <c r="B40" s="77">
        <v>48449</v>
      </c>
      <c r="C40" s="77">
        <v>7309</v>
      </c>
      <c r="D40" s="102">
        <v>0.151</v>
      </c>
      <c r="E40" s="77">
        <v>18289</v>
      </c>
      <c r="F40" s="102">
        <v>0.37748973147020576</v>
      </c>
    </row>
    <row r="41" spans="1:6" x14ac:dyDescent="0.3">
      <c r="A41" s="63" t="s">
        <v>53</v>
      </c>
      <c r="B41" s="77">
        <v>50589</v>
      </c>
      <c r="C41" s="77">
        <v>3681</v>
      </c>
      <c r="D41" s="102">
        <v>7.2999999999999995E-2</v>
      </c>
      <c r="E41" s="77">
        <v>14239</v>
      </c>
      <c r="F41" s="102">
        <v>0.28146434995750064</v>
      </c>
    </row>
    <row r="42" spans="1:6" x14ac:dyDescent="0.3">
      <c r="A42" s="63" t="s">
        <v>54</v>
      </c>
      <c r="B42" s="77">
        <v>40650</v>
      </c>
      <c r="C42" s="77">
        <v>5376</v>
      </c>
      <c r="D42" s="102">
        <v>0.13200000000000001</v>
      </c>
      <c r="E42" s="77">
        <v>13951</v>
      </c>
      <c r="F42" s="102">
        <v>0.34319803198031978</v>
      </c>
    </row>
    <row r="43" spans="1:6" x14ac:dyDescent="0.3">
      <c r="A43" s="63" t="s">
        <v>55</v>
      </c>
      <c r="B43" s="77">
        <v>41537</v>
      </c>
      <c r="C43" s="77">
        <v>6046</v>
      </c>
      <c r="D43" s="102">
        <v>0.14599999999999999</v>
      </c>
      <c r="E43" s="77">
        <v>16251</v>
      </c>
      <c r="F43" s="102">
        <v>0.39124154368394443</v>
      </c>
    </row>
    <row r="44" spans="1:6" x14ac:dyDescent="0.3">
      <c r="A44" s="63" t="s">
        <v>56</v>
      </c>
      <c r="B44" s="77">
        <v>48730</v>
      </c>
      <c r="C44" s="77">
        <v>1333</v>
      </c>
      <c r="D44" s="102">
        <v>2.7000000000000003E-2</v>
      </c>
      <c r="E44" s="77">
        <v>16520</v>
      </c>
      <c r="F44" s="102">
        <v>0.33901087625692594</v>
      </c>
    </row>
    <row r="45" spans="1:6" x14ac:dyDescent="0.3">
      <c r="A45" s="63" t="s">
        <v>57</v>
      </c>
      <c r="B45" s="77">
        <v>47280</v>
      </c>
      <c r="C45" s="77">
        <v>2105</v>
      </c>
      <c r="D45" s="102">
        <v>4.4999999999999998E-2</v>
      </c>
      <c r="E45" s="77">
        <v>15722</v>
      </c>
      <c r="F45" s="102">
        <v>0.33252961082910321</v>
      </c>
    </row>
    <row r="46" spans="1:6" x14ac:dyDescent="0.3">
      <c r="A46" s="63" t="s">
        <v>58</v>
      </c>
      <c r="B46" s="77">
        <v>52101</v>
      </c>
      <c r="C46" s="77">
        <v>10793</v>
      </c>
      <c r="D46" s="102">
        <v>0.20699999999999999</v>
      </c>
      <c r="E46" s="77">
        <v>16364</v>
      </c>
      <c r="F46" s="102">
        <v>0.31408226329628991</v>
      </c>
    </row>
    <row r="47" spans="1:6" x14ac:dyDescent="0.3">
      <c r="A47" s="63" t="s">
        <v>59</v>
      </c>
      <c r="B47" s="77">
        <v>47906</v>
      </c>
      <c r="C47" s="77">
        <v>8064</v>
      </c>
      <c r="D47" s="102">
        <v>0.16800000000000001</v>
      </c>
      <c r="E47" s="77">
        <v>13825</v>
      </c>
      <c r="F47" s="102">
        <v>0.28858598087922183</v>
      </c>
    </row>
    <row r="48" spans="1:6" x14ac:dyDescent="0.3">
      <c r="A48" s="63" t="s">
        <v>60</v>
      </c>
      <c r="B48" s="77">
        <v>51191</v>
      </c>
      <c r="C48" s="77">
        <v>17014</v>
      </c>
      <c r="D48" s="102">
        <v>0.33200000000000002</v>
      </c>
      <c r="E48" s="77">
        <v>13467</v>
      </c>
      <c r="F48" s="102">
        <v>0.26307358715399193</v>
      </c>
    </row>
    <row r="49" spans="1:6" x14ac:dyDescent="0.3">
      <c r="A49" s="63" t="s">
        <v>61</v>
      </c>
      <c r="B49" s="77">
        <v>47232</v>
      </c>
      <c r="C49" s="77">
        <v>17740</v>
      </c>
      <c r="D49" s="102">
        <v>0.376</v>
      </c>
      <c r="E49" s="77">
        <v>14258</v>
      </c>
      <c r="F49" s="102">
        <v>0.30187161246612465</v>
      </c>
    </row>
    <row r="50" spans="1:6" x14ac:dyDescent="0.3">
      <c r="A50" s="63" t="s">
        <v>62</v>
      </c>
      <c r="B50" s="77">
        <v>49904</v>
      </c>
      <c r="C50" s="77">
        <v>8410</v>
      </c>
      <c r="D50" s="102">
        <v>0.16899999999999998</v>
      </c>
      <c r="E50" s="77">
        <v>16678</v>
      </c>
      <c r="F50" s="102">
        <v>0.33420166720102595</v>
      </c>
    </row>
    <row r="51" spans="1:6" x14ac:dyDescent="0.3">
      <c r="A51" s="63" t="s">
        <v>63</v>
      </c>
      <c r="B51" s="77">
        <v>51300</v>
      </c>
      <c r="C51" s="77">
        <v>12182</v>
      </c>
      <c r="D51" s="102">
        <v>0.23699999999999999</v>
      </c>
      <c r="E51" s="77">
        <v>12502</v>
      </c>
      <c r="F51" s="102">
        <v>0.2437037037037037</v>
      </c>
    </row>
    <row r="52" spans="1:6" x14ac:dyDescent="0.3">
      <c r="A52" s="63" t="s">
        <v>64</v>
      </c>
      <c r="B52" s="77">
        <v>48836</v>
      </c>
      <c r="C52" s="77">
        <v>7287</v>
      </c>
      <c r="D52" s="102">
        <v>0.14899999999999999</v>
      </c>
      <c r="E52" s="77">
        <v>16310</v>
      </c>
      <c r="F52" s="102">
        <v>0.3339749365222377</v>
      </c>
    </row>
    <row r="53" spans="1:6" x14ac:dyDescent="0.3">
      <c r="A53" s="63" t="s">
        <v>65</v>
      </c>
      <c r="B53" s="77">
        <v>47432</v>
      </c>
      <c r="C53" s="77">
        <v>7309</v>
      </c>
      <c r="D53" s="102">
        <v>0.154</v>
      </c>
      <c r="E53" s="77">
        <v>15603</v>
      </c>
      <c r="F53" s="102">
        <v>0.32895513577331759</v>
      </c>
    </row>
    <row r="54" spans="1:6" x14ac:dyDescent="0.3">
      <c r="A54" s="63" t="s">
        <v>66</v>
      </c>
      <c r="B54" s="77">
        <v>49053</v>
      </c>
      <c r="C54" s="77">
        <v>2268</v>
      </c>
      <c r="D54" s="102">
        <v>4.5999999999999999E-2</v>
      </c>
      <c r="E54" s="77">
        <v>17306</v>
      </c>
      <c r="F54" s="102">
        <v>0.35280207122907875</v>
      </c>
    </row>
    <row r="55" spans="1:6" x14ac:dyDescent="0.3">
      <c r="A55" s="63" t="s">
        <v>67</v>
      </c>
      <c r="B55" s="77">
        <v>41850</v>
      </c>
      <c r="C55" s="77">
        <v>9178</v>
      </c>
      <c r="D55" s="102">
        <v>0.21899999999999997</v>
      </c>
      <c r="E55" s="77">
        <v>11603</v>
      </c>
      <c r="F55" s="102">
        <v>0.27725209080047791</v>
      </c>
    </row>
    <row r="56" spans="1:6" x14ac:dyDescent="0.3">
      <c r="A56" s="63" t="s">
        <v>68</v>
      </c>
      <c r="B56" s="77">
        <v>50959</v>
      </c>
      <c r="C56" s="77">
        <v>5220</v>
      </c>
      <c r="D56" s="102">
        <v>0.10199999999999999</v>
      </c>
      <c r="E56" s="77">
        <v>6845</v>
      </c>
      <c r="F56" s="102">
        <v>0.13432367197158501</v>
      </c>
    </row>
    <row r="57" spans="1:6" x14ac:dyDescent="0.3">
      <c r="A57" s="63" t="s">
        <v>69</v>
      </c>
      <c r="B57" s="77">
        <v>51239</v>
      </c>
      <c r="C57" s="77">
        <v>2039</v>
      </c>
      <c r="D57" s="102">
        <v>0.04</v>
      </c>
      <c r="E57" s="77">
        <v>12162</v>
      </c>
      <c r="F57" s="102">
        <v>0.23735826226116824</v>
      </c>
    </row>
    <row r="58" spans="1:6" x14ac:dyDescent="0.3">
      <c r="A58" s="63" t="s">
        <v>70</v>
      </c>
      <c r="B58" s="77">
        <v>50385</v>
      </c>
      <c r="C58" s="77">
        <v>5784</v>
      </c>
      <c r="D58" s="102">
        <v>0.115</v>
      </c>
      <c r="E58" s="77">
        <v>11087</v>
      </c>
      <c r="F58" s="102">
        <v>0.22004564850649996</v>
      </c>
    </row>
    <row r="59" spans="1:6" x14ac:dyDescent="0.3">
      <c r="A59" s="63" t="s">
        <v>71</v>
      </c>
      <c r="B59" s="77">
        <v>53761</v>
      </c>
      <c r="C59" s="77">
        <v>1672</v>
      </c>
      <c r="D59" s="102">
        <v>3.1E-2</v>
      </c>
      <c r="E59" s="77">
        <v>10851</v>
      </c>
      <c r="F59" s="102">
        <v>0.20183776343445992</v>
      </c>
    </row>
    <row r="60" spans="1:6" x14ac:dyDescent="0.3">
      <c r="A60" s="63" t="s">
        <v>72</v>
      </c>
      <c r="B60" s="77">
        <v>56531</v>
      </c>
      <c r="C60" s="77">
        <v>6198</v>
      </c>
      <c r="D60" s="102">
        <v>0.11</v>
      </c>
      <c r="E60" s="77">
        <v>10494</v>
      </c>
      <c r="F60" s="102">
        <v>0.18563266172542497</v>
      </c>
    </row>
    <row r="61" spans="1:6" x14ac:dyDescent="0.3">
      <c r="A61" s="63" t="s">
        <v>73</v>
      </c>
      <c r="B61" s="77">
        <v>51224</v>
      </c>
      <c r="C61" s="77">
        <v>4701</v>
      </c>
      <c r="D61" s="102">
        <v>9.1999999999999998E-2</v>
      </c>
      <c r="E61" s="77">
        <v>10932</v>
      </c>
      <c r="F61" s="102">
        <v>0.21341558644385444</v>
      </c>
    </row>
    <row r="62" spans="1:6" x14ac:dyDescent="0.3">
      <c r="A62" s="63" t="s">
        <v>74</v>
      </c>
      <c r="B62" s="77">
        <v>50542</v>
      </c>
      <c r="C62" s="77">
        <v>2289</v>
      </c>
      <c r="D62" s="102">
        <v>4.4999999999999998E-2</v>
      </c>
      <c r="E62" s="77">
        <v>12796</v>
      </c>
      <c r="F62" s="102">
        <v>0.25317557674805113</v>
      </c>
    </row>
    <row r="63" spans="1:6" x14ac:dyDescent="0.3">
      <c r="A63" s="63" t="s">
        <v>75</v>
      </c>
      <c r="B63" s="77">
        <v>51094</v>
      </c>
      <c r="C63" s="77">
        <v>12975</v>
      </c>
      <c r="D63" s="102">
        <v>0.254</v>
      </c>
      <c r="E63" s="77">
        <v>12123</v>
      </c>
      <c r="F63" s="102">
        <v>0.23726856382354092</v>
      </c>
    </row>
    <row r="64" spans="1:6" x14ac:dyDescent="0.3">
      <c r="A64" s="63" t="s">
        <v>76</v>
      </c>
      <c r="B64" s="77">
        <v>53862</v>
      </c>
      <c r="C64" s="77">
        <v>11039</v>
      </c>
      <c r="D64" s="102">
        <v>0.20499999999999999</v>
      </c>
      <c r="E64" s="77">
        <v>15889</v>
      </c>
      <c r="F64" s="102">
        <v>0.29499461587018677</v>
      </c>
    </row>
    <row r="65" spans="1:6" x14ac:dyDescent="0.3">
      <c r="A65" s="63" t="s">
        <v>77</v>
      </c>
      <c r="B65" s="77">
        <v>46778</v>
      </c>
      <c r="C65" s="77">
        <v>2225</v>
      </c>
      <c r="D65" s="102">
        <v>4.8000000000000001E-2</v>
      </c>
      <c r="E65" s="77">
        <v>11678</v>
      </c>
      <c r="F65" s="102">
        <v>0.24964727008422763</v>
      </c>
    </row>
    <row r="66" spans="1:6" x14ac:dyDescent="0.3">
      <c r="A66" s="63" t="s">
        <v>78</v>
      </c>
      <c r="B66" s="77">
        <v>49187</v>
      </c>
      <c r="C66" s="77">
        <v>2579</v>
      </c>
      <c r="D66" s="102">
        <v>5.2000000000000005E-2</v>
      </c>
      <c r="E66" s="77">
        <v>15251</v>
      </c>
      <c r="F66" s="102">
        <v>0.31006160164271046</v>
      </c>
    </row>
    <row r="67" spans="1:6" x14ac:dyDescent="0.3">
      <c r="A67" s="63" t="s">
        <v>79</v>
      </c>
      <c r="B67" s="77">
        <v>45588</v>
      </c>
      <c r="C67" s="77">
        <v>5358</v>
      </c>
      <c r="D67" s="102">
        <v>0.11800000000000001</v>
      </c>
      <c r="E67" s="77">
        <v>14211</v>
      </c>
      <c r="F67" s="102">
        <v>0.31172677020268491</v>
      </c>
    </row>
    <row r="68" spans="1:6" x14ac:dyDescent="0.3">
      <c r="A68" s="63" t="s">
        <v>80</v>
      </c>
      <c r="B68" s="77">
        <v>44339</v>
      </c>
      <c r="C68" s="77">
        <v>3593</v>
      </c>
      <c r="D68" s="102">
        <v>8.1000000000000003E-2</v>
      </c>
      <c r="E68" s="77">
        <v>13537</v>
      </c>
      <c r="F68" s="102">
        <v>0.3053068404790365</v>
      </c>
    </row>
    <row r="69" spans="1:6" x14ac:dyDescent="0.3">
      <c r="A69" s="63" t="s">
        <v>81</v>
      </c>
      <c r="B69" s="77">
        <v>51828</v>
      </c>
      <c r="C69" s="77">
        <v>5954</v>
      </c>
      <c r="D69" s="102">
        <v>0.115</v>
      </c>
      <c r="E69" s="77">
        <v>11133</v>
      </c>
      <c r="F69" s="102">
        <v>0.21480666821023386</v>
      </c>
    </row>
    <row r="70" spans="1:6" x14ac:dyDescent="0.3">
      <c r="A70" s="63" t="s">
        <v>82</v>
      </c>
      <c r="B70" s="77">
        <v>55854</v>
      </c>
      <c r="C70" s="77">
        <v>13560</v>
      </c>
      <c r="D70" s="102">
        <v>0.24299999999999999</v>
      </c>
      <c r="E70" s="77">
        <v>12728</v>
      </c>
      <c r="F70" s="102">
        <v>0.22787982955562716</v>
      </c>
    </row>
    <row r="71" spans="1:6" x14ac:dyDescent="0.3">
      <c r="A71" s="63" t="s">
        <v>83</v>
      </c>
      <c r="B71" s="77">
        <v>48299</v>
      </c>
      <c r="C71" s="77">
        <v>9223</v>
      </c>
      <c r="D71" s="102">
        <v>0.191</v>
      </c>
      <c r="E71" s="77">
        <v>14944</v>
      </c>
      <c r="F71" s="102">
        <v>0.30940599184248119</v>
      </c>
    </row>
    <row r="72" spans="1:6" x14ac:dyDescent="0.3">
      <c r="A72" s="63" t="s">
        <v>84</v>
      </c>
      <c r="B72" s="77">
        <v>48446</v>
      </c>
      <c r="C72" s="77">
        <v>11987</v>
      </c>
      <c r="D72" s="102">
        <v>0.247</v>
      </c>
      <c r="E72" s="77">
        <v>16407</v>
      </c>
      <c r="F72" s="102">
        <v>0.33866573091689717</v>
      </c>
    </row>
    <row r="73" spans="1:6" x14ac:dyDescent="0.3">
      <c r="A73" s="63" t="s">
        <v>85</v>
      </c>
      <c r="B73" s="77">
        <v>48064</v>
      </c>
      <c r="C73" s="77">
        <v>10459</v>
      </c>
      <c r="D73" s="102">
        <v>0.218</v>
      </c>
      <c r="E73" s="77">
        <v>14853</v>
      </c>
      <c r="F73" s="102">
        <v>0.30902546604527298</v>
      </c>
    </row>
    <row r="74" spans="1:6" x14ac:dyDescent="0.3">
      <c r="A74" s="63" t="s">
        <v>86</v>
      </c>
      <c r="B74" s="77">
        <v>49594</v>
      </c>
      <c r="C74" s="77">
        <v>4290</v>
      </c>
      <c r="D74" s="102">
        <v>8.6999999999999994E-2</v>
      </c>
      <c r="E74" s="77">
        <v>16383</v>
      </c>
      <c r="F74" s="102">
        <v>0.3303423801266282</v>
      </c>
    </row>
    <row r="75" spans="1:6" x14ac:dyDescent="0.3">
      <c r="A75" s="63" t="s">
        <v>87</v>
      </c>
      <c r="B75" s="77">
        <v>46851</v>
      </c>
      <c r="C75" s="77">
        <v>2192</v>
      </c>
      <c r="D75" s="102">
        <v>4.7E-2</v>
      </c>
      <c r="E75" s="77">
        <v>14735</v>
      </c>
      <c r="F75" s="102">
        <v>0.31450769460630512</v>
      </c>
    </row>
    <row r="76" spans="1:6" x14ac:dyDescent="0.3">
      <c r="A76" s="63" t="s">
        <v>88</v>
      </c>
      <c r="B76" s="77">
        <v>44372</v>
      </c>
      <c r="C76" s="77">
        <v>1930</v>
      </c>
      <c r="D76" s="102">
        <v>4.2999999999999997E-2</v>
      </c>
      <c r="E76" s="77">
        <v>15487</v>
      </c>
      <c r="F76" s="102">
        <v>0.34902641305327686</v>
      </c>
    </row>
    <row r="77" spans="1:6" x14ac:dyDescent="0.3">
      <c r="A77" s="63" t="s">
        <v>89</v>
      </c>
      <c r="B77" s="77">
        <v>44084</v>
      </c>
      <c r="C77" s="77">
        <v>12913</v>
      </c>
      <c r="D77" s="102">
        <v>0.29299999999999998</v>
      </c>
      <c r="E77" s="77">
        <v>13735</v>
      </c>
      <c r="F77" s="102">
        <v>0.31156428636239908</v>
      </c>
    </row>
    <row r="78" spans="1:6" x14ac:dyDescent="0.3">
      <c r="A78" s="63" t="s">
        <v>90</v>
      </c>
      <c r="B78" s="77">
        <v>47771</v>
      </c>
      <c r="C78" s="77">
        <v>6012</v>
      </c>
      <c r="D78" s="102">
        <v>0.126</v>
      </c>
      <c r="E78" s="77">
        <v>15942</v>
      </c>
      <c r="F78" s="102">
        <v>0.33371710870611876</v>
      </c>
    </row>
    <row r="79" spans="1:6" x14ac:dyDescent="0.3">
      <c r="A79" s="63" t="s">
        <v>91</v>
      </c>
      <c r="B79" s="77">
        <v>52232</v>
      </c>
      <c r="C79" s="77">
        <v>4250</v>
      </c>
      <c r="D79" s="102">
        <v>8.1000000000000003E-2</v>
      </c>
      <c r="E79" s="77">
        <v>16549</v>
      </c>
      <c r="F79" s="102">
        <v>0.31683642211671004</v>
      </c>
    </row>
    <row r="80" spans="1:6" x14ac:dyDescent="0.3">
      <c r="A80" s="63" t="s">
        <v>92</v>
      </c>
      <c r="B80" s="77">
        <v>47103</v>
      </c>
      <c r="C80" s="77">
        <v>3571</v>
      </c>
      <c r="D80" s="102">
        <v>7.5999999999999998E-2</v>
      </c>
      <c r="E80" s="77">
        <v>15375</v>
      </c>
      <c r="F80" s="102">
        <v>0.32641233042481371</v>
      </c>
    </row>
    <row r="81" spans="1:6" x14ac:dyDescent="0.3">
      <c r="A81" s="63" t="s">
        <v>93</v>
      </c>
      <c r="B81" s="77">
        <v>49389</v>
      </c>
      <c r="C81" s="77">
        <v>7340</v>
      </c>
      <c r="D81" s="102">
        <v>0.14899999999999999</v>
      </c>
      <c r="E81" s="77">
        <v>16975</v>
      </c>
      <c r="F81" s="102">
        <v>0.34370001417319646</v>
      </c>
    </row>
    <row r="82" spans="1:6" x14ac:dyDescent="0.3">
      <c r="A82" s="63" t="s">
        <v>94</v>
      </c>
      <c r="B82" s="77">
        <v>47771</v>
      </c>
      <c r="C82" s="77">
        <v>14541</v>
      </c>
      <c r="D82" s="102">
        <v>0.30399999999999999</v>
      </c>
      <c r="E82" s="77">
        <v>14678</v>
      </c>
      <c r="F82" s="102">
        <v>0.30725754118607523</v>
      </c>
    </row>
    <row r="83" spans="1:6" x14ac:dyDescent="0.3">
      <c r="A83" s="63" t="s">
        <v>95</v>
      </c>
      <c r="B83" s="77">
        <v>48741</v>
      </c>
      <c r="C83" s="77">
        <v>9149</v>
      </c>
      <c r="D83" s="102">
        <v>0.188</v>
      </c>
      <c r="E83" s="77">
        <v>14341</v>
      </c>
      <c r="F83" s="102">
        <v>0.29422867811493403</v>
      </c>
    </row>
    <row r="84" spans="1:6" x14ac:dyDescent="0.3">
      <c r="A84" s="63" t="s">
        <v>96</v>
      </c>
      <c r="B84" s="77">
        <v>49373</v>
      </c>
      <c r="C84" s="77">
        <v>7693</v>
      </c>
      <c r="D84" s="102">
        <v>0.156</v>
      </c>
      <c r="E84" s="77">
        <v>16121</v>
      </c>
      <c r="F84" s="102">
        <v>0.32651449172624714</v>
      </c>
    </row>
    <row r="85" spans="1:6" x14ac:dyDescent="0.3">
      <c r="A85" s="63" t="s">
        <v>97</v>
      </c>
      <c r="B85" s="77">
        <v>44974</v>
      </c>
      <c r="C85" s="77">
        <v>2534</v>
      </c>
      <c r="D85" s="102">
        <v>5.5999999999999994E-2</v>
      </c>
      <c r="E85" s="77">
        <v>14613</v>
      </c>
      <c r="F85" s="102">
        <v>0.32492106550451372</v>
      </c>
    </row>
    <row r="86" spans="1:6" x14ac:dyDescent="0.3">
      <c r="A86" s="63" t="s">
        <v>98</v>
      </c>
      <c r="B86" s="77">
        <v>46897</v>
      </c>
      <c r="C86" s="77">
        <v>2984</v>
      </c>
      <c r="D86" s="102">
        <v>6.4000000000000001E-2</v>
      </c>
      <c r="E86" s="77">
        <v>16866</v>
      </c>
      <c r="F86" s="102">
        <v>0.35963920933108728</v>
      </c>
    </row>
    <row r="87" spans="1:6" x14ac:dyDescent="0.3">
      <c r="A87" s="63" t="s">
        <v>99</v>
      </c>
      <c r="B87" s="77">
        <v>49945</v>
      </c>
      <c r="C87" s="77">
        <v>11984</v>
      </c>
      <c r="D87" s="102">
        <v>0.24</v>
      </c>
      <c r="E87" s="77">
        <v>17026</v>
      </c>
      <c r="F87" s="102">
        <v>0.34089498448293121</v>
      </c>
    </row>
    <row r="88" spans="1:6" x14ac:dyDescent="0.3">
      <c r="A88" s="63" t="s">
        <v>100</v>
      </c>
      <c r="B88" s="77">
        <v>44017</v>
      </c>
      <c r="C88" s="77">
        <v>4706</v>
      </c>
      <c r="D88" s="102">
        <v>0.107</v>
      </c>
      <c r="E88" s="77">
        <v>15458</v>
      </c>
      <c r="F88" s="102">
        <v>0.35118249767135423</v>
      </c>
    </row>
    <row r="89" spans="1:6" x14ac:dyDescent="0.3">
      <c r="A89" s="63" t="s">
        <v>101</v>
      </c>
      <c r="B89" s="77">
        <v>44720</v>
      </c>
      <c r="C89" s="77">
        <v>5796</v>
      </c>
      <c r="D89" s="102">
        <v>0.13</v>
      </c>
      <c r="E89" s="77">
        <v>15043</v>
      </c>
      <c r="F89" s="102">
        <v>0.33638193202146688</v>
      </c>
    </row>
    <row r="90" spans="1:6" x14ac:dyDescent="0.3">
      <c r="A90" s="63" t="s">
        <v>102</v>
      </c>
      <c r="B90" s="77">
        <v>43479</v>
      </c>
      <c r="C90" s="77">
        <v>1733</v>
      </c>
      <c r="D90" s="102">
        <v>0.04</v>
      </c>
      <c r="E90" s="77">
        <v>11187</v>
      </c>
      <c r="F90" s="102">
        <v>0.25729662595735875</v>
      </c>
    </row>
    <row r="91" spans="1:6" x14ac:dyDescent="0.3">
      <c r="A91" s="63" t="s">
        <v>103</v>
      </c>
      <c r="B91" s="77">
        <v>43578</v>
      </c>
      <c r="C91" s="77">
        <v>4176</v>
      </c>
      <c r="D91" s="102">
        <v>9.6000000000000002E-2</v>
      </c>
      <c r="E91" s="77">
        <v>14192</v>
      </c>
      <c r="F91" s="102">
        <v>0.32566891550782506</v>
      </c>
    </row>
    <row r="92" spans="1:6" x14ac:dyDescent="0.3">
      <c r="A92" s="63" t="s">
        <v>104</v>
      </c>
      <c r="B92" s="77">
        <v>46524</v>
      </c>
      <c r="C92" s="77">
        <v>3933</v>
      </c>
      <c r="D92" s="102">
        <v>8.5000000000000006E-2</v>
      </c>
      <c r="E92" s="77">
        <v>12148</v>
      </c>
      <c r="F92" s="102">
        <v>0.26111254406327916</v>
      </c>
    </row>
    <row r="93" spans="1:6" x14ac:dyDescent="0.3">
      <c r="A93" s="63" t="s">
        <v>105</v>
      </c>
      <c r="B93" s="77">
        <v>48063</v>
      </c>
      <c r="C93" s="77">
        <v>5338</v>
      </c>
      <c r="D93" s="102">
        <v>0.111</v>
      </c>
      <c r="E93" s="77">
        <v>15740</v>
      </c>
      <c r="F93" s="102">
        <v>0.32748684018891872</v>
      </c>
    </row>
    <row r="94" spans="1:6" x14ac:dyDescent="0.3">
      <c r="A94" s="63" t="s">
        <v>106</v>
      </c>
      <c r="B94" s="77">
        <v>47276</v>
      </c>
      <c r="C94" s="77">
        <v>8143</v>
      </c>
      <c r="D94" s="102">
        <v>0.17199999999999999</v>
      </c>
      <c r="E94" s="77">
        <v>17335</v>
      </c>
      <c r="F94" s="102">
        <v>0.36667653777815384</v>
      </c>
    </row>
    <row r="95" spans="1:6" x14ac:dyDescent="0.3">
      <c r="A95" s="63" t="s">
        <v>107</v>
      </c>
      <c r="B95" s="77">
        <v>47877</v>
      </c>
      <c r="C95" s="77">
        <v>3783</v>
      </c>
      <c r="D95" s="102">
        <v>7.9000000000000001E-2</v>
      </c>
      <c r="E95" s="77">
        <v>16563</v>
      </c>
      <c r="F95" s="102">
        <v>0.34594899429788833</v>
      </c>
    </row>
    <row r="96" spans="1:6" x14ac:dyDescent="0.3">
      <c r="A96" s="63" t="s">
        <v>108</v>
      </c>
      <c r="B96" s="77">
        <v>50701</v>
      </c>
      <c r="C96" s="77">
        <v>14420</v>
      </c>
      <c r="D96" s="102">
        <v>0.28399999999999997</v>
      </c>
      <c r="E96" s="77">
        <v>19526</v>
      </c>
      <c r="F96" s="102">
        <v>0.38512060906096529</v>
      </c>
    </row>
    <row r="97" spans="1:6" x14ac:dyDescent="0.3">
      <c r="A97" s="63" t="s">
        <v>109</v>
      </c>
      <c r="B97" s="77">
        <v>47771</v>
      </c>
      <c r="C97" s="77">
        <v>3911</v>
      </c>
      <c r="D97" s="102">
        <v>8.199999999999999E-2</v>
      </c>
      <c r="E97" s="77">
        <v>17828</v>
      </c>
      <c r="F97" s="102">
        <v>0.37319712796466475</v>
      </c>
    </row>
    <row r="98" spans="1:6" x14ac:dyDescent="0.3">
      <c r="A98" s="63" t="s">
        <v>110</v>
      </c>
      <c r="B98" s="77">
        <v>48857</v>
      </c>
      <c r="C98" s="77">
        <v>4636</v>
      </c>
      <c r="D98" s="102">
        <v>9.5000000000000001E-2</v>
      </c>
      <c r="E98" s="77">
        <v>15860</v>
      </c>
      <c r="F98" s="102">
        <v>0.32462083222465599</v>
      </c>
    </row>
    <row r="99" spans="1:6" x14ac:dyDescent="0.3">
      <c r="A99" s="63" t="s">
        <v>111</v>
      </c>
      <c r="B99" s="77">
        <v>47504</v>
      </c>
      <c r="C99" s="77">
        <v>2644</v>
      </c>
      <c r="D99" s="102">
        <v>5.5999999999999994E-2</v>
      </c>
      <c r="E99" s="77">
        <v>17004</v>
      </c>
      <c r="F99" s="102">
        <v>0.3579488043112159</v>
      </c>
    </row>
    <row r="100" spans="1:6" x14ac:dyDescent="0.3">
      <c r="A100" s="63" t="s">
        <v>112</v>
      </c>
      <c r="B100" s="77">
        <v>43769</v>
      </c>
      <c r="C100" s="77">
        <v>1923</v>
      </c>
      <c r="D100" s="102">
        <v>4.4000000000000004E-2</v>
      </c>
      <c r="E100" s="77">
        <v>13500</v>
      </c>
      <c r="F100" s="102">
        <v>0.30843747858073067</v>
      </c>
    </row>
    <row r="101" spans="1:6" x14ac:dyDescent="0.3">
      <c r="A101" s="63" t="s">
        <v>113</v>
      </c>
      <c r="B101" s="77">
        <v>47107</v>
      </c>
      <c r="C101" s="77">
        <v>4968</v>
      </c>
      <c r="D101" s="102">
        <v>0.105</v>
      </c>
      <c r="E101" s="77">
        <v>18676</v>
      </c>
      <c r="F101" s="102">
        <v>0.39645912497081115</v>
      </c>
    </row>
    <row r="102" spans="1:6" x14ac:dyDescent="0.3">
      <c r="A102" s="63" t="s">
        <v>114</v>
      </c>
      <c r="B102" s="77">
        <v>42229</v>
      </c>
      <c r="C102" s="77">
        <v>6967</v>
      </c>
      <c r="D102" s="102">
        <v>0.16500000000000001</v>
      </c>
      <c r="E102" s="77">
        <v>16493</v>
      </c>
      <c r="F102" s="102">
        <v>0.39056098889388807</v>
      </c>
    </row>
    <row r="103" spans="1:6" x14ac:dyDescent="0.3">
      <c r="A103" s="63" t="s">
        <v>115</v>
      </c>
      <c r="B103" s="77">
        <v>48997</v>
      </c>
      <c r="C103" s="77">
        <v>3319</v>
      </c>
      <c r="D103" s="102">
        <v>6.8000000000000005E-2</v>
      </c>
      <c r="E103" s="77">
        <v>14748</v>
      </c>
      <c r="F103" s="102">
        <v>0.30099802028695632</v>
      </c>
    </row>
    <row r="104" spans="1:6" x14ac:dyDescent="0.3">
      <c r="A104" s="63" t="s">
        <v>116</v>
      </c>
      <c r="B104" s="77">
        <v>46841</v>
      </c>
      <c r="C104" s="77">
        <v>5271</v>
      </c>
      <c r="D104" s="102">
        <v>0.113</v>
      </c>
      <c r="E104" s="77">
        <v>16464</v>
      </c>
      <c r="F104" s="102">
        <v>0.35148694519758333</v>
      </c>
    </row>
    <row r="105" spans="1:6" x14ac:dyDescent="0.3">
      <c r="A105" s="63" t="s">
        <v>117</v>
      </c>
      <c r="B105" s="77">
        <v>46924</v>
      </c>
      <c r="C105" s="77">
        <v>2117</v>
      </c>
      <c r="D105" s="102">
        <v>4.4999999999999998E-2</v>
      </c>
      <c r="E105" s="77">
        <v>11674</v>
      </c>
      <c r="F105" s="102">
        <v>0.24878526979797119</v>
      </c>
    </row>
    <row r="106" spans="1:6" x14ac:dyDescent="0.3">
      <c r="A106" s="63" t="s">
        <v>118</v>
      </c>
      <c r="B106" s="77">
        <v>46309</v>
      </c>
      <c r="C106" s="77">
        <v>2975</v>
      </c>
      <c r="D106" s="102">
        <v>6.4000000000000001E-2</v>
      </c>
      <c r="E106" s="77">
        <v>13683</v>
      </c>
      <c r="F106" s="102">
        <v>0.29547172255932974</v>
      </c>
    </row>
    <row r="107" spans="1:6" x14ac:dyDescent="0.3">
      <c r="A107" s="63" t="s">
        <v>119</v>
      </c>
      <c r="B107" s="77">
        <v>48092</v>
      </c>
      <c r="C107" s="77">
        <v>2587</v>
      </c>
      <c r="D107" s="102">
        <v>5.4000000000000006E-2</v>
      </c>
      <c r="E107" s="77">
        <v>15340</v>
      </c>
      <c r="F107" s="102">
        <v>0.31897197039008568</v>
      </c>
    </row>
    <row r="108" spans="1:6" x14ac:dyDescent="0.3">
      <c r="A108" s="63" t="s">
        <v>120</v>
      </c>
      <c r="B108" s="77">
        <v>45642</v>
      </c>
      <c r="C108" s="77">
        <v>3555</v>
      </c>
      <c r="D108" s="102">
        <v>7.8E-2</v>
      </c>
      <c r="E108" s="77">
        <v>15474</v>
      </c>
      <c r="F108" s="102">
        <v>0.33902984093598004</v>
      </c>
    </row>
    <row r="109" spans="1:6" x14ac:dyDescent="0.3">
      <c r="A109" s="63" t="s">
        <v>121</v>
      </c>
      <c r="B109" s="77">
        <v>45457</v>
      </c>
      <c r="C109" s="77">
        <v>5859</v>
      </c>
      <c r="D109" s="102">
        <v>0.129</v>
      </c>
      <c r="E109" s="77">
        <v>14749</v>
      </c>
      <c r="F109" s="102">
        <v>0.32446047913412673</v>
      </c>
    </row>
    <row r="110" spans="1:6" x14ac:dyDescent="0.3">
      <c r="A110" s="63" t="s">
        <v>122</v>
      </c>
      <c r="B110" s="77">
        <v>46554</v>
      </c>
      <c r="C110" s="77">
        <v>6851</v>
      </c>
      <c r="D110" s="102">
        <v>0.14699999999999999</v>
      </c>
      <c r="E110" s="77">
        <v>17517</v>
      </c>
      <c r="F110" s="102">
        <v>0.37627271555612835</v>
      </c>
    </row>
    <row r="111" spans="1:6" x14ac:dyDescent="0.3">
      <c r="A111" s="63" t="s">
        <v>123</v>
      </c>
      <c r="B111" s="77">
        <v>46817</v>
      </c>
      <c r="C111" s="77">
        <v>3409</v>
      </c>
      <c r="D111" s="102">
        <v>7.2999999999999995E-2</v>
      </c>
      <c r="E111" s="77">
        <v>12977</v>
      </c>
      <c r="F111" s="102">
        <v>0.27718563769570881</v>
      </c>
    </row>
    <row r="112" spans="1:6" x14ac:dyDescent="0.3">
      <c r="A112" s="63" t="s">
        <v>124</v>
      </c>
      <c r="B112" s="77">
        <v>41660</v>
      </c>
      <c r="C112" s="77">
        <v>4760</v>
      </c>
      <c r="D112" s="102">
        <v>0.114</v>
      </c>
      <c r="E112" s="77">
        <v>14879</v>
      </c>
      <c r="F112" s="102">
        <v>0.35715314450312052</v>
      </c>
    </row>
    <row r="113" spans="1:6" x14ac:dyDescent="0.3">
      <c r="A113" s="63" t="s">
        <v>125</v>
      </c>
      <c r="B113" s="77">
        <v>45556</v>
      </c>
      <c r="C113" s="77">
        <v>5744</v>
      </c>
      <c r="D113" s="102">
        <v>0.126</v>
      </c>
      <c r="E113" s="77">
        <v>14095</v>
      </c>
      <c r="F113" s="102">
        <v>0.30939942049345859</v>
      </c>
    </row>
    <row r="114" spans="1:6" x14ac:dyDescent="0.3">
      <c r="A114" s="63" t="s">
        <v>126</v>
      </c>
      <c r="B114" s="77">
        <v>43527</v>
      </c>
      <c r="C114" s="77">
        <v>2149</v>
      </c>
      <c r="D114" s="102">
        <v>4.9000000000000002E-2</v>
      </c>
      <c r="E114" s="77">
        <v>15380</v>
      </c>
      <c r="F114" s="102">
        <v>0.35334390148643369</v>
      </c>
    </row>
    <row r="115" spans="1:6" x14ac:dyDescent="0.3">
      <c r="A115" s="63" t="s">
        <v>127</v>
      </c>
      <c r="B115" s="77">
        <v>45164</v>
      </c>
      <c r="C115" s="77">
        <v>5939</v>
      </c>
      <c r="D115" s="102">
        <v>0.13100000000000001</v>
      </c>
      <c r="E115" s="77">
        <v>14458</v>
      </c>
      <c r="F115" s="102">
        <v>0.32012222123815426</v>
      </c>
    </row>
    <row r="116" spans="1:6" x14ac:dyDescent="0.3">
      <c r="A116" s="63" t="s">
        <v>128</v>
      </c>
      <c r="B116" s="77">
        <v>46635</v>
      </c>
      <c r="C116" s="77">
        <v>7608</v>
      </c>
      <c r="D116" s="102">
        <v>0.16300000000000001</v>
      </c>
      <c r="E116" s="77">
        <v>16422</v>
      </c>
      <c r="F116" s="102">
        <v>0.35213895143132801</v>
      </c>
    </row>
    <row r="117" spans="1:6" x14ac:dyDescent="0.3">
      <c r="A117" s="63" t="s">
        <v>129</v>
      </c>
      <c r="B117" s="77">
        <v>46836</v>
      </c>
      <c r="C117" s="77">
        <v>8937</v>
      </c>
      <c r="D117" s="102">
        <v>0.191</v>
      </c>
      <c r="E117" s="77">
        <v>17017</v>
      </c>
      <c r="F117" s="102">
        <v>0.36333162524553764</v>
      </c>
    </row>
    <row r="118" spans="1:6" x14ac:dyDescent="0.3">
      <c r="A118" s="63" t="s">
        <v>130</v>
      </c>
      <c r="B118" s="77">
        <v>48343</v>
      </c>
      <c r="C118" s="77">
        <v>3947</v>
      </c>
      <c r="D118" s="102">
        <v>8.199999999999999E-2</v>
      </c>
      <c r="E118" s="77">
        <v>17039</v>
      </c>
      <c r="F118" s="102">
        <v>0.35246054237428376</v>
      </c>
    </row>
    <row r="119" spans="1:6" x14ac:dyDescent="0.3">
      <c r="A119" s="63" t="s">
        <v>131</v>
      </c>
      <c r="B119" s="77">
        <v>44986</v>
      </c>
      <c r="C119" s="77">
        <v>3897</v>
      </c>
      <c r="D119" s="102">
        <v>8.6999999999999994E-2</v>
      </c>
      <c r="E119" s="77">
        <v>14786</v>
      </c>
      <c r="F119" s="102">
        <v>0.32868003378828969</v>
      </c>
    </row>
    <row r="120" spans="1:6" x14ac:dyDescent="0.3">
      <c r="A120" s="63" t="s">
        <v>132</v>
      </c>
      <c r="B120" s="77">
        <v>44249</v>
      </c>
      <c r="C120" s="77">
        <v>4352</v>
      </c>
      <c r="D120" s="102">
        <v>9.8000000000000004E-2</v>
      </c>
      <c r="E120" s="77">
        <v>15578</v>
      </c>
      <c r="F120" s="102">
        <v>0.35205315374358742</v>
      </c>
    </row>
    <row r="121" spans="1:6" x14ac:dyDescent="0.3">
      <c r="A121" s="63" t="s">
        <v>133</v>
      </c>
      <c r="B121" s="77">
        <v>45994</v>
      </c>
      <c r="C121" s="77">
        <v>4347</v>
      </c>
      <c r="D121" s="102">
        <v>9.5000000000000001E-2</v>
      </c>
      <c r="E121" s="77">
        <v>15180</v>
      </c>
      <c r="F121" s="102">
        <v>0.33004304909336002</v>
      </c>
    </row>
    <row r="122" spans="1:6" x14ac:dyDescent="0.3">
      <c r="A122" s="63" t="s">
        <v>134</v>
      </c>
      <c r="B122" s="77">
        <v>45634</v>
      </c>
      <c r="C122" s="77">
        <v>3247</v>
      </c>
      <c r="D122" s="102">
        <v>7.0999999999999994E-2</v>
      </c>
      <c r="E122" s="77">
        <v>15231</v>
      </c>
      <c r="F122" s="102">
        <v>0.33376429854932727</v>
      </c>
    </row>
    <row r="123" spans="1:6" x14ac:dyDescent="0.3">
      <c r="A123" s="63" t="s">
        <v>135</v>
      </c>
      <c r="B123" s="77">
        <v>43411</v>
      </c>
      <c r="C123" s="77">
        <v>4908</v>
      </c>
      <c r="D123" s="102">
        <v>0.113</v>
      </c>
      <c r="E123" s="77">
        <v>14944</v>
      </c>
      <c r="F123" s="102">
        <v>0.34424454631314644</v>
      </c>
    </row>
    <row r="124" spans="1:6" x14ac:dyDescent="0.3">
      <c r="A124" s="63" t="s">
        <v>136</v>
      </c>
      <c r="B124" s="77">
        <v>42128</v>
      </c>
      <c r="C124" s="77">
        <v>5217</v>
      </c>
      <c r="D124" s="102">
        <v>0.124</v>
      </c>
      <c r="E124" s="77">
        <v>13384</v>
      </c>
      <c r="F124" s="102">
        <v>0.31769844284086596</v>
      </c>
    </row>
    <row r="125" spans="1:6" x14ac:dyDescent="0.3">
      <c r="A125" s="63" t="s">
        <v>137</v>
      </c>
      <c r="B125" s="77">
        <v>44179</v>
      </c>
      <c r="C125" s="77">
        <v>5194</v>
      </c>
      <c r="D125" s="102">
        <v>0.11800000000000001</v>
      </c>
      <c r="E125" s="77">
        <v>16219</v>
      </c>
      <c r="F125" s="102">
        <v>0.36712012494624141</v>
      </c>
    </row>
    <row r="126" spans="1:6" x14ac:dyDescent="0.3">
      <c r="A126" s="63" t="s">
        <v>138</v>
      </c>
      <c r="B126" s="77">
        <v>43649</v>
      </c>
      <c r="C126" s="77">
        <v>5077</v>
      </c>
      <c r="D126" s="102">
        <v>0.11599999999999999</v>
      </c>
      <c r="E126" s="77">
        <v>15060</v>
      </c>
      <c r="F126" s="102">
        <v>0.34502508648537195</v>
      </c>
    </row>
    <row r="127" spans="1:6" x14ac:dyDescent="0.3">
      <c r="A127" s="63" t="s">
        <v>139</v>
      </c>
      <c r="B127" s="77">
        <v>49234</v>
      </c>
      <c r="C127" s="77">
        <v>5394</v>
      </c>
      <c r="D127" s="102">
        <v>0.11</v>
      </c>
      <c r="E127" s="77">
        <v>19471</v>
      </c>
      <c r="F127" s="102">
        <v>0.39547873420806762</v>
      </c>
    </row>
    <row r="128" spans="1:6" x14ac:dyDescent="0.3">
      <c r="A128" s="63" t="s">
        <v>140</v>
      </c>
      <c r="B128" s="77">
        <v>46155</v>
      </c>
      <c r="C128" s="77">
        <v>12536</v>
      </c>
      <c r="D128" s="102">
        <v>0.27200000000000002</v>
      </c>
      <c r="E128" s="77">
        <v>18662</v>
      </c>
      <c r="F128" s="102">
        <v>0.40433322500270824</v>
      </c>
    </row>
    <row r="129" spans="1:6" x14ac:dyDescent="0.3">
      <c r="A129" s="63" t="s">
        <v>141</v>
      </c>
      <c r="B129" s="77">
        <v>47265</v>
      </c>
      <c r="C129" s="77">
        <v>9262</v>
      </c>
      <c r="D129" s="102">
        <v>0.19600000000000001</v>
      </c>
      <c r="E129" s="77">
        <v>17517</v>
      </c>
      <c r="F129" s="102">
        <v>0.37061250396699458</v>
      </c>
    </row>
    <row r="130" spans="1:6" x14ac:dyDescent="0.3">
      <c r="A130" s="63" t="s">
        <v>142</v>
      </c>
      <c r="B130" s="77">
        <v>44363</v>
      </c>
      <c r="C130" s="77">
        <v>7910</v>
      </c>
      <c r="D130" s="102">
        <v>0.17800000000000002</v>
      </c>
      <c r="E130" s="77">
        <v>15632</v>
      </c>
      <c r="F130" s="102">
        <v>0.3523657101638753</v>
      </c>
    </row>
    <row r="131" spans="1:6" x14ac:dyDescent="0.3">
      <c r="A131" s="63" t="s">
        <v>143</v>
      </c>
      <c r="B131" s="77">
        <v>45117</v>
      </c>
      <c r="C131" s="77">
        <v>8826</v>
      </c>
      <c r="D131" s="102">
        <v>0.19600000000000001</v>
      </c>
      <c r="E131" s="77">
        <v>17035</v>
      </c>
      <c r="F131" s="102">
        <v>0.37757386351042843</v>
      </c>
    </row>
    <row r="132" spans="1:6" x14ac:dyDescent="0.3">
      <c r="A132" s="63" t="s">
        <v>144</v>
      </c>
      <c r="B132" s="77">
        <v>44797</v>
      </c>
      <c r="C132" s="77">
        <v>7806</v>
      </c>
      <c r="D132" s="102">
        <v>0.17399999999999999</v>
      </c>
      <c r="E132" s="77">
        <v>15414</v>
      </c>
      <c r="F132" s="102">
        <v>0.3440855414425073</v>
      </c>
    </row>
    <row r="133" spans="1:6" x14ac:dyDescent="0.3">
      <c r="A133" s="63" t="s">
        <v>145</v>
      </c>
      <c r="B133" s="77">
        <v>45703</v>
      </c>
      <c r="C133" s="77">
        <v>5109</v>
      </c>
      <c r="D133" s="102">
        <v>0.11199999999999999</v>
      </c>
      <c r="E133" s="77">
        <v>18133</v>
      </c>
      <c r="F133" s="102">
        <v>0.39675732446447715</v>
      </c>
    </row>
    <row r="134" spans="1:6" x14ac:dyDescent="0.3">
      <c r="A134" s="63" t="s">
        <v>146</v>
      </c>
      <c r="B134" s="77">
        <v>48264</v>
      </c>
      <c r="C134" s="77">
        <v>7734</v>
      </c>
      <c r="D134" s="102">
        <v>0.16</v>
      </c>
      <c r="E134" s="77">
        <v>19218</v>
      </c>
      <c r="F134" s="102">
        <v>0.39818498259572355</v>
      </c>
    </row>
    <row r="135" spans="1:6" x14ac:dyDescent="0.3">
      <c r="A135" s="63" t="s">
        <v>147</v>
      </c>
      <c r="B135" s="77">
        <v>46651</v>
      </c>
      <c r="C135" s="77">
        <v>8731</v>
      </c>
      <c r="D135" s="102">
        <v>0.187</v>
      </c>
      <c r="E135" s="77">
        <v>17787</v>
      </c>
      <c r="F135" s="102">
        <v>0.38127800047158689</v>
      </c>
    </row>
    <row r="136" spans="1:6" x14ac:dyDescent="0.3">
      <c r="A136" s="63" t="s">
        <v>148</v>
      </c>
      <c r="B136" s="77">
        <v>44663</v>
      </c>
      <c r="C136" s="77">
        <v>5108</v>
      </c>
      <c r="D136" s="102">
        <v>0.114</v>
      </c>
      <c r="E136" s="77">
        <v>15236</v>
      </c>
      <c r="F136" s="102">
        <v>0.34113248102456173</v>
      </c>
    </row>
    <row r="137" spans="1:6" x14ac:dyDescent="0.3">
      <c r="A137" s="63" t="s">
        <v>149</v>
      </c>
      <c r="B137" s="77">
        <v>42149</v>
      </c>
      <c r="C137" s="77">
        <v>6998</v>
      </c>
      <c r="D137" s="102">
        <v>0.16600000000000001</v>
      </c>
      <c r="E137" s="77">
        <v>15720</v>
      </c>
      <c r="F137" s="102">
        <v>0.37296258511471209</v>
      </c>
    </row>
    <row r="138" spans="1:6" x14ac:dyDescent="0.3">
      <c r="A138" s="145" t="s">
        <v>150</v>
      </c>
      <c r="B138" s="145"/>
      <c r="C138" s="145"/>
      <c r="D138" s="145"/>
      <c r="E138" s="145"/>
      <c r="F138" s="145"/>
    </row>
    <row r="139" spans="1:6" x14ac:dyDescent="0.3">
      <c r="A139" s="63" t="s">
        <v>151</v>
      </c>
      <c r="B139" s="77">
        <v>294829</v>
      </c>
      <c r="C139" s="77">
        <v>36092</v>
      </c>
      <c r="D139" s="102">
        <v>0.122</v>
      </c>
      <c r="E139" s="77">
        <v>81679</v>
      </c>
      <c r="F139" s="102">
        <v>0.27703855455196064</v>
      </c>
    </row>
    <row r="140" spans="1:6" x14ac:dyDescent="0.3">
      <c r="A140" s="63" t="s">
        <v>152</v>
      </c>
      <c r="B140" s="77">
        <v>297806</v>
      </c>
      <c r="C140" s="77">
        <v>36656</v>
      </c>
      <c r="D140" s="102">
        <v>0.12300000000000001</v>
      </c>
      <c r="E140" s="77">
        <v>94087</v>
      </c>
      <c r="F140" s="102">
        <v>0.31593386298462756</v>
      </c>
    </row>
    <row r="141" spans="1:6" x14ac:dyDescent="0.3">
      <c r="A141" s="63" t="s">
        <v>153</v>
      </c>
      <c r="B141" s="77">
        <v>307154</v>
      </c>
      <c r="C141" s="77">
        <v>52665</v>
      </c>
      <c r="D141" s="102">
        <v>0.17100000000000001</v>
      </c>
      <c r="E141" s="77">
        <v>68638</v>
      </c>
      <c r="F141" s="102">
        <v>0.22346445105712445</v>
      </c>
    </row>
    <row r="142" spans="1:6" x14ac:dyDescent="0.3">
      <c r="A142" s="63" t="s">
        <v>154</v>
      </c>
      <c r="B142" s="77">
        <v>279926</v>
      </c>
      <c r="C142" s="77">
        <v>32879</v>
      </c>
      <c r="D142" s="102">
        <v>0.11699999999999999</v>
      </c>
      <c r="E142" s="77">
        <v>95749</v>
      </c>
      <c r="F142" s="102">
        <v>0.34205111350857015</v>
      </c>
    </row>
    <row r="143" spans="1:6" x14ac:dyDescent="0.3">
      <c r="A143" s="63" t="s">
        <v>155</v>
      </c>
      <c r="B143" s="77">
        <v>292298</v>
      </c>
      <c r="C143" s="77">
        <v>25752</v>
      </c>
      <c r="D143" s="102">
        <v>8.8000000000000009E-2</v>
      </c>
      <c r="E143" s="77">
        <v>94892</v>
      </c>
      <c r="F143" s="102">
        <v>0.324641290737535</v>
      </c>
    </row>
    <row r="144" spans="1:6" x14ac:dyDescent="0.3">
      <c r="A144" s="63" t="s">
        <v>156</v>
      </c>
      <c r="B144" s="77">
        <v>276755</v>
      </c>
      <c r="C144" s="77">
        <v>42620</v>
      </c>
      <c r="D144" s="102">
        <v>0.154</v>
      </c>
      <c r="E144" s="77">
        <v>107847</v>
      </c>
      <c r="F144" s="102">
        <v>0.3896840165489332</v>
      </c>
    </row>
    <row r="145" spans="1:6" x14ac:dyDescent="0.3">
      <c r="A145" s="63" t="s">
        <v>157</v>
      </c>
      <c r="B145" s="77">
        <v>282759</v>
      </c>
      <c r="C145" s="77">
        <v>32337</v>
      </c>
      <c r="D145" s="102">
        <v>0.114</v>
      </c>
      <c r="E145" s="77">
        <v>98156</v>
      </c>
      <c r="F145" s="102">
        <v>0.34713660749967284</v>
      </c>
    </row>
    <row r="146" spans="1:6" x14ac:dyDescent="0.3">
      <c r="A146" s="63" t="s">
        <v>158</v>
      </c>
      <c r="B146" s="77">
        <v>278158</v>
      </c>
      <c r="C146" s="77">
        <v>30690</v>
      </c>
      <c r="D146" s="102">
        <v>0.11</v>
      </c>
      <c r="E146" s="77">
        <v>92730</v>
      </c>
      <c r="F146" s="102">
        <v>0.33337168084326174</v>
      </c>
    </row>
    <row r="147" spans="1:6" x14ac:dyDescent="0.3">
      <c r="A147" s="63" t="s">
        <v>159</v>
      </c>
      <c r="B147" s="77">
        <v>299005</v>
      </c>
      <c r="C147" s="77">
        <v>60054</v>
      </c>
      <c r="D147" s="102">
        <v>0.20100000000000001</v>
      </c>
      <c r="E147" s="77">
        <v>94362</v>
      </c>
      <c r="F147" s="102">
        <v>0.31558669587465094</v>
      </c>
    </row>
    <row r="148" spans="1:6" x14ac:dyDescent="0.3">
      <c r="A148" s="63" t="s">
        <v>160</v>
      </c>
      <c r="B148" s="77">
        <v>299954</v>
      </c>
      <c r="C148" s="77">
        <v>40359</v>
      </c>
      <c r="D148" s="102">
        <v>0.13500000000000001</v>
      </c>
      <c r="E148" s="77">
        <v>95612</v>
      </c>
      <c r="F148" s="102">
        <v>0.31875554251651922</v>
      </c>
    </row>
    <row r="149" spans="1:6" x14ac:dyDescent="0.3">
      <c r="A149" s="63" t="s">
        <v>161</v>
      </c>
      <c r="B149" s="77">
        <v>302701</v>
      </c>
      <c r="C149" s="77">
        <v>75428</v>
      </c>
      <c r="D149" s="102">
        <v>0.249</v>
      </c>
      <c r="E149" s="77">
        <v>91924</v>
      </c>
      <c r="F149" s="102">
        <v>0.30367920819554611</v>
      </c>
    </row>
    <row r="150" spans="1:6" x14ac:dyDescent="0.3">
      <c r="A150" s="63" t="s">
        <v>162</v>
      </c>
      <c r="B150" s="77">
        <v>295100</v>
      </c>
      <c r="C150" s="77">
        <v>24855</v>
      </c>
      <c r="D150" s="102">
        <v>8.4000000000000005E-2</v>
      </c>
      <c r="E150" s="77">
        <v>85518</v>
      </c>
      <c r="F150" s="102">
        <v>0.28979329041003049</v>
      </c>
    </row>
    <row r="151" spans="1:6" x14ac:dyDescent="0.3">
      <c r="A151" s="63" t="s">
        <v>163</v>
      </c>
      <c r="B151" s="77">
        <v>301089</v>
      </c>
      <c r="C151" s="77">
        <v>49875</v>
      </c>
      <c r="D151" s="102">
        <v>0.16600000000000001</v>
      </c>
      <c r="E151" s="77">
        <v>106092</v>
      </c>
      <c r="F151" s="102">
        <v>0.35236092982473621</v>
      </c>
    </row>
    <row r="152" spans="1:6" x14ac:dyDescent="0.3">
      <c r="A152" s="63" t="s">
        <v>164</v>
      </c>
      <c r="B152" s="77">
        <v>287860</v>
      </c>
      <c r="C152" s="77">
        <v>21303</v>
      </c>
      <c r="D152" s="102">
        <v>7.400000000000001E-2</v>
      </c>
      <c r="E152" s="77">
        <v>99371</v>
      </c>
      <c r="F152" s="102">
        <v>0.34520600291808518</v>
      </c>
    </row>
    <row r="153" spans="1:6" x14ac:dyDescent="0.3">
      <c r="A153" s="63" t="s">
        <v>165</v>
      </c>
      <c r="B153" s="77">
        <v>289973</v>
      </c>
      <c r="C153" s="77">
        <v>32986</v>
      </c>
      <c r="D153" s="102">
        <v>0.114</v>
      </c>
      <c r="E153" s="77">
        <v>85720</v>
      </c>
      <c r="F153" s="102">
        <v>0.2956137295541309</v>
      </c>
    </row>
    <row r="154" spans="1:6" x14ac:dyDescent="0.3">
      <c r="A154" s="63" t="s">
        <v>166</v>
      </c>
      <c r="B154" s="77">
        <v>290991</v>
      </c>
      <c r="C154" s="77">
        <v>18056</v>
      </c>
      <c r="D154" s="102">
        <v>6.2E-2</v>
      </c>
      <c r="E154" s="77">
        <v>101347</v>
      </c>
      <c r="F154" s="102">
        <v>0.34828224927918733</v>
      </c>
    </row>
  </sheetData>
  <mergeCells count="4">
    <mergeCell ref="B1:F1"/>
    <mergeCell ref="A4:F4"/>
    <mergeCell ref="A38:F38"/>
    <mergeCell ref="A138:F138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36870-06FF-48D5-9AD4-ED321CC98BFE}">
  <dimension ref="A1:D152"/>
  <sheetViews>
    <sheetView workbookViewId="0">
      <selection activeCell="D22" sqref="D22"/>
    </sheetView>
  </sheetViews>
  <sheetFormatPr defaultRowHeight="14.4" x14ac:dyDescent="0.3"/>
  <cols>
    <col min="1" max="1" width="26.88671875" style="57" customWidth="1"/>
    <col min="2" max="2" width="14.33203125" style="57" bestFit="1" customWidth="1"/>
    <col min="3" max="3" width="20.5546875" style="57" bestFit="1" customWidth="1"/>
    <col min="4" max="4" width="194.6640625" style="57" bestFit="1" customWidth="1"/>
    <col min="5" max="16384" width="8.88671875" style="57"/>
  </cols>
  <sheetData>
    <row r="1" spans="1:4" s="62" customFormat="1" ht="15.6" x14ac:dyDescent="0.3">
      <c r="A1" s="61" t="s">
        <v>168</v>
      </c>
      <c r="B1" s="61" t="s">
        <v>392</v>
      </c>
      <c r="C1" s="61" t="s">
        <v>397</v>
      </c>
      <c r="D1" s="61" t="s">
        <v>546</v>
      </c>
    </row>
    <row r="2" spans="1:4" x14ac:dyDescent="0.3">
      <c r="A2" s="156" t="s">
        <v>642</v>
      </c>
      <c r="B2" s="156"/>
      <c r="C2" s="156"/>
      <c r="D2" s="156"/>
    </row>
    <row r="3" spans="1:4" x14ac:dyDescent="0.3">
      <c r="A3" s="58" t="s">
        <v>343</v>
      </c>
      <c r="B3" s="58" t="s">
        <v>394</v>
      </c>
      <c r="C3" s="59" t="s">
        <v>497</v>
      </c>
      <c r="D3" s="57" t="s">
        <v>606</v>
      </c>
    </row>
    <row r="4" spans="1:4" x14ac:dyDescent="0.3">
      <c r="A4" s="58" t="s">
        <v>344</v>
      </c>
      <c r="B4" s="58" t="s">
        <v>394</v>
      </c>
      <c r="C4" s="60" t="s">
        <v>498</v>
      </c>
      <c r="D4" s="57" t="s">
        <v>607</v>
      </c>
    </row>
    <row r="5" spans="1:4" x14ac:dyDescent="0.3">
      <c r="A5" s="58" t="s">
        <v>345</v>
      </c>
      <c r="B5" s="58" t="s">
        <v>394</v>
      </c>
      <c r="C5" s="59" t="s">
        <v>499</v>
      </c>
      <c r="D5" s="57" t="s">
        <v>553</v>
      </c>
    </row>
    <row r="6" spans="1:4" x14ac:dyDescent="0.3">
      <c r="A6" s="58" t="s">
        <v>346</v>
      </c>
      <c r="B6" s="58" t="s">
        <v>394</v>
      </c>
      <c r="C6" s="59" t="s">
        <v>500</v>
      </c>
      <c r="D6" s="57" t="s">
        <v>562</v>
      </c>
    </row>
    <row r="7" spans="1:4" x14ac:dyDescent="0.3">
      <c r="A7" s="58" t="s">
        <v>347</v>
      </c>
      <c r="B7" s="58" t="s">
        <v>394</v>
      </c>
      <c r="C7" s="59" t="s">
        <v>501</v>
      </c>
      <c r="D7" s="57" t="s">
        <v>608</v>
      </c>
    </row>
    <row r="8" spans="1:4" x14ac:dyDescent="0.3">
      <c r="A8" s="58" t="s">
        <v>348</v>
      </c>
      <c r="B8" s="58" t="s">
        <v>394</v>
      </c>
      <c r="C8" s="59" t="s">
        <v>502</v>
      </c>
      <c r="D8" s="57" t="s">
        <v>557</v>
      </c>
    </row>
    <row r="9" spans="1:4" x14ac:dyDescent="0.3">
      <c r="A9" s="58" t="s">
        <v>349</v>
      </c>
      <c r="B9" s="58" t="s">
        <v>394</v>
      </c>
      <c r="C9" s="59" t="s">
        <v>503</v>
      </c>
      <c r="D9" s="57" t="s">
        <v>609</v>
      </c>
    </row>
    <row r="10" spans="1:4" x14ac:dyDescent="0.3">
      <c r="A10" s="58" t="s">
        <v>350</v>
      </c>
      <c r="B10" s="58" t="s">
        <v>394</v>
      </c>
      <c r="C10" s="60" t="s">
        <v>504</v>
      </c>
      <c r="D10" s="57" t="s">
        <v>554</v>
      </c>
    </row>
    <row r="11" spans="1:4" x14ac:dyDescent="0.3">
      <c r="A11" s="58" t="s">
        <v>351</v>
      </c>
      <c r="B11" s="58" t="s">
        <v>394</v>
      </c>
      <c r="C11" s="59" t="s">
        <v>505</v>
      </c>
      <c r="D11" s="57" t="s">
        <v>554</v>
      </c>
    </row>
    <row r="12" spans="1:4" x14ac:dyDescent="0.3">
      <c r="A12" s="58" t="s">
        <v>352</v>
      </c>
      <c r="B12" s="58" t="s">
        <v>394</v>
      </c>
      <c r="C12" s="60" t="s">
        <v>506</v>
      </c>
      <c r="D12" s="57" t="s">
        <v>610</v>
      </c>
    </row>
    <row r="13" spans="1:4" x14ac:dyDescent="0.3">
      <c r="A13" s="58" t="s">
        <v>353</v>
      </c>
      <c r="B13" s="58" t="s">
        <v>394</v>
      </c>
      <c r="C13" s="59" t="s">
        <v>507</v>
      </c>
      <c r="D13" s="57" t="s">
        <v>611</v>
      </c>
    </row>
    <row r="14" spans="1:4" x14ac:dyDescent="0.3">
      <c r="A14" s="58" t="s">
        <v>354</v>
      </c>
      <c r="B14" s="58" t="s">
        <v>394</v>
      </c>
      <c r="C14" s="60" t="s">
        <v>508</v>
      </c>
      <c r="D14" s="57" t="s">
        <v>612</v>
      </c>
    </row>
    <row r="15" spans="1:4" x14ac:dyDescent="0.3">
      <c r="A15" s="58" t="s">
        <v>355</v>
      </c>
      <c r="B15" s="58" t="s">
        <v>394</v>
      </c>
      <c r="C15" s="59" t="s">
        <v>509</v>
      </c>
      <c r="D15" s="57" t="s">
        <v>613</v>
      </c>
    </row>
    <row r="16" spans="1:4" x14ac:dyDescent="0.3">
      <c r="A16" s="58" t="s">
        <v>356</v>
      </c>
      <c r="B16" s="58" t="s">
        <v>394</v>
      </c>
      <c r="C16" s="60" t="s">
        <v>510</v>
      </c>
      <c r="D16" s="57" t="s">
        <v>614</v>
      </c>
    </row>
    <row r="17" spans="1:4" x14ac:dyDescent="0.3">
      <c r="A17" s="58" t="s">
        <v>357</v>
      </c>
      <c r="B17" s="58" t="s">
        <v>394</v>
      </c>
      <c r="C17" s="59" t="s">
        <v>511</v>
      </c>
      <c r="D17" s="57" t="s">
        <v>553</v>
      </c>
    </row>
    <row r="18" spans="1:4" x14ac:dyDescent="0.3">
      <c r="A18" s="58" t="s">
        <v>358</v>
      </c>
      <c r="B18" s="58" t="s">
        <v>394</v>
      </c>
      <c r="C18" s="60" t="s">
        <v>512</v>
      </c>
      <c r="D18" s="57" t="s">
        <v>553</v>
      </c>
    </row>
    <row r="19" spans="1:4" x14ac:dyDescent="0.3">
      <c r="A19" s="58" t="s">
        <v>359</v>
      </c>
      <c r="B19" s="58" t="s">
        <v>394</v>
      </c>
      <c r="C19" s="59" t="s">
        <v>513</v>
      </c>
      <c r="D19" s="57" t="s">
        <v>615</v>
      </c>
    </row>
    <row r="20" spans="1:4" x14ac:dyDescent="0.3">
      <c r="A20" s="58" t="s">
        <v>360</v>
      </c>
      <c r="B20" s="58" t="s">
        <v>394</v>
      </c>
      <c r="C20" s="59" t="s">
        <v>514</v>
      </c>
      <c r="D20" s="57" t="s">
        <v>616</v>
      </c>
    </row>
    <row r="21" spans="1:4" x14ac:dyDescent="0.3">
      <c r="A21" s="58" t="s">
        <v>361</v>
      </c>
      <c r="B21" s="58" t="s">
        <v>394</v>
      </c>
      <c r="C21" s="59" t="s">
        <v>515</v>
      </c>
      <c r="D21" s="57" t="s">
        <v>617</v>
      </c>
    </row>
    <row r="22" spans="1:4" x14ac:dyDescent="0.3">
      <c r="A22" s="58" t="s">
        <v>362</v>
      </c>
      <c r="B22" s="58" t="s">
        <v>394</v>
      </c>
      <c r="C22" s="60" t="s">
        <v>516</v>
      </c>
      <c r="D22" s="57" t="s">
        <v>618</v>
      </c>
    </row>
    <row r="23" spans="1:4" x14ac:dyDescent="0.3">
      <c r="A23" s="58" t="s">
        <v>363</v>
      </c>
      <c r="B23" s="58" t="s">
        <v>394</v>
      </c>
      <c r="C23" s="59" t="s">
        <v>517</v>
      </c>
      <c r="D23" s="57" t="s">
        <v>552</v>
      </c>
    </row>
    <row r="24" spans="1:4" x14ac:dyDescent="0.3">
      <c r="A24" s="58" t="s">
        <v>364</v>
      </c>
      <c r="B24" s="58" t="s">
        <v>394</v>
      </c>
      <c r="C24" s="59" t="s">
        <v>518</v>
      </c>
      <c r="D24" s="57" t="s">
        <v>619</v>
      </c>
    </row>
    <row r="25" spans="1:4" x14ac:dyDescent="0.3">
      <c r="A25" s="58" t="s">
        <v>365</v>
      </c>
      <c r="B25" s="58" t="s">
        <v>394</v>
      </c>
      <c r="C25" s="59" t="s">
        <v>519</v>
      </c>
      <c r="D25" s="57" t="s">
        <v>552</v>
      </c>
    </row>
    <row r="26" spans="1:4" x14ac:dyDescent="0.3">
      <c r="A26" s="58" t="s">
        <v>366</v>
      </c>
      <c r="B26" s="58" t="s">
        <v>394</v>
      </c>
      <c r="C26" s="60" t="s">
        <v>520</v>
      </c>
      <c r="D26" s="57" t="s">
        <v>552</v>
      </c>
    </row>
    <row r="27" spans="1:4" x14ac:dyDescent="0.3">
      <c r="A27" s="58" t="s">
        <v>367</v>
      </c>
      <c r="B27" s="58" t="s">
        <v>394</v>
      </c>
      <c r="C27" s="59" t="s">
        <v>521</v>
      </c>
      <c r="D27" s="57" t="s">
        <v>620</v>
      </c>
    </row>
    <row r="28" spans="1:4" x14ac:dyDescent="0.3">
      <c r="A28" s="58" t="s">
        <v>368</v>
      </c>
      <c r="B28" s="58" t="s">
        <v>394</v>
      </c>
      <c r="C28" s="59" t="s">
        <v>522</v>
      </c>
      <c r="D28" s="57" t="s">
        <v>621</v>
      </c>
    </row>
    <row r="29" spans="1:4" x14ac:dyDescent="0.3">
      <c r="A29" s="58" t="s">
        <v>369</v>
      </c>
      <c r="B29" s="58" t="s">
        <v>394</v>
      </c>
      <c r="C29" s="59" t="s">
        <v>523</v>
      </c>
      <c r="D29" s="57" t="s">
        <v>622</v>
      </c>
    </row>
    <row r="30" spans="1:4" x14ac:dyDescent="0.3">
      <c r="A30" s="58" t="s">
        <v>370</v>
      </c>
      <c r="B30" s="58" t="s">
        <v>394</v>
      </c>
      <c r="C30" s="60" t="s">
        <v>524</v>
      </c>
      <c r="D30" s="57" t="s">
        <v>555</v>
      </c>
    </row>
    <row r="31" spans="1:4" x14ac:dyDescent="0.3">
      <c r="A31" s="58" t="s">
        <v>371</v>
      </c>
      <c r="B31" s="58" t="s">
        <v>394</v>
      </c>
      <c r="C31" s="59" t="s">
        <v>525</v>
      </c>
      <c r="D31" s="57" t="s">
        <v>561</v>
      </c>
    </row>
    <row r="32" spans="1:4" x14ac:dyDescent="0.3">
      <c r="A32" s="58" t="s">
        <v>372</v>
      </c>
      <c r="B32" s="58" t="s">
        <v>394</v>
      </c>
      <c r="C32" s="60" t="s">
        <v>526</v>
      </c>
      <c r="D32" s="57" t="s">
        <v>623</v>
      </c>
    </row>
    <row r="33" spans="1:4" x14ac:dyDescent="0.3">
      <c r="A33" s="58" t="s">
        <v>373</v>
      </c>
      <c r="B33" s="58" t="s">
        <v>394</v>
      </c>
      <c r="C33" s="59" t="s">
        <v>527</v>
      </c>
      <c r="D33" s="57" t="s">
        <v>624</v>
      </c>
    </row>
    <row r="34" spans="1:4" x14ac:dyDescent="0.3">
      <c r="A34" s="58" t="s">
        <v>374</v>
      </c>
      <c r="B34" s="58" t="s">
        <v>394</v>
      </c>
      <c r="C34" s="60" t="s">
        <v>528</v>
      </c>
      <c r="D34" s="57" t="s">
        <v>625</v>
      </c>
    </row>
    <row r="35" spans="1:4" x14ac:dyDescent="0.3">
      <c r="A35" s="58" t="s">
        <v>375</v>
      </c>
      <c r="B35" s="58" t="s">
        <v>394</v>
      </c>
      <c r="C35" s="59" t="s">
        <v>529</v>
      </c>
      <c r="D35" s="57" t="s">
        <v>626</v>
      </c>
    </row>
    <row r="36" spans="1:4" x14ac:dyDescent="0.3">
      <c r="A36" s="156" t="s">
        <v>643</v>
      </c>
      <c r="B36" s="156"/>
      <c r="C36" s="156"/>
      <c r="D36" s="156"/>
    </row>
    <row r="37" spans="1:4" x14ac:dyDescent="0.3">
      <c r="A37" s="58" t="s">
        <v>244</v>
      </c>
      <c r="B37" s="58" t="s">
        <v>393</v>
      </c>
      <c r="C37" s="59" t="s">
        <v>398</v>
      </c>
      <c r="D37" s="57" t="s">
        <v>547</v>
      </c>
    </row>
    <row r="38" spans="1:4" x14ac:dyDescent="0.3">
      <c r="A38" s="58" t="s">
        <v>245</v>
      </c>
      <c r="B38" s="58" t="s">
        <v>393</v>
      </c>
      <c r="C38" s="59" t="s">
        <v>399</v>
      </c>
      <c r="D38" s="57" t="s">
        <v>548</v>
      </c>
    </row>
    <row r="39" spans="1:4" x14ac:dyDescent="0.3">
      <c r="A39" s="58" t="s">
        <v>246</v>
      </c>
      <c r="B39" s="58" t="s">
        <v>393</v>
      </c>
      <c r="C39" s="59" t="s">
        <v>400</v>
      </c>
      <c r="D39" s="57" t="s">
        <v>549</v>
      </c>
    </row>
    <row r="40" spans="1:4" x14ac:dyDescent="0.3">
      <c r="A40" s="58" t="s">
        <v>247</v>
      </c>
      <c r="B40" s="58" t="s">
        <v>393</v>
      </c>
      <c r="C40" s="59" t="s">
        <v>401</v>
      </c>
      <c r="D40" s="57" t="s">
        <v>550</v>
      </c>
    </row>
    <row r="41" spans="1:4" x14ac:dyDescent="0.3">
      <c r="A41" s="58" t="s">
        <v>248</v>
      </c>
      <c r="B41" s="58" t="s">
        <v>393</v>
      </c>
      <c r="C41" s="59" t="s">
        <v>402</v>
      </c>
      <c r="D41" s="57" t="s">
        <v>551</v>
      </c>
    </row>
    <row r="42" spans="1:4" x14ac:dyDescent="0.3">
      <c r="A42" s="58" t="s">
        <v>249</v>
      </c>
      <c r="B42" s="58" t="s">
        <v>393</v>
      </c>
      <c r="C42" s="59" t="s">
        <v>403</v>
      </c>
      <c r="D42" s="57" t="s">
        <v>552</v>
      </c>
    </row>
    <row r="43" spans="1:4" x14ac:dyDescent="0.3">
      <c r="A43" s="58" t="s">
        <v>250</v>
      </c>
      <c r="B43" s="58" t="s">
        <v>393</v>
      </c>
      <c r="C43" s="59" t="s">
        <v>404</v>
      </c>
      <c r="D43" s="57" t="s">
        <v>552</v>
      </c>
    </row>
    <row r="44" spans="1:4" x14ac:dyDescent="0.3">
      <c r="A44" s="58" t="s">
        <v>251</v>
      </c>
      <c r="B44" s="58" t="s">
        <v>393</v>
      </c>
      <c r="C44" s="59" t="s">
        <v>405</v>
      </c>
      <c r="D44" s="57" t="s">
        <v>552</v>
      </c>
    </row>
    <row r="45" spans="1:4" x14ac:dyDescent="0.3">
      <c r="A45" s="58" t="s">
        <v>252</v>
      </c>
      <c r="B45" s="58" t="s">
        <v>393</v>
      </c>
      <c r="C45" s="59" t="s">
        <v>406</v>
      </c>
      <c r="D45" s="57" t="s">
        <v>552</v>
      </c>
    </row>
    <row r="46" spans="1:4" x14ac:dyDescent="0.3">
      <c r="A46" s="58" t="s">
        <v>253</v>
      </c>
      <c r="B46" s="58" t="s">
        <v>393</v>
      </c>
      <c r="C46" s="59" t="s">
        <v>407</v>
      </c>
      <c r="D46" s="57" t="s">
        <v>552</v>
      </c>
    </row>
    <row r="47" spans="1:4" x14ac:dyDescent="0.3">
      <c r="A47" s="58" t="s">
        <v>254</v>
      </c>
      <c r="B47" s="58" t="s">
        <v>393</v>
      </c>
      <c r="C47" s="59" t="s">
        <v>408</v>
      </c>
      <c r="D47" s="57" t="s">
        <v>552</v>
      </c>
    </row>
    <row r="48" spans="1:4" x14ac:dyDescent="0.3">
      <c r="A48" s="58" t="s">
        <v>255</v>
      </c>
      <c r="B48" s="58" t="s">
        <v>393</v>
      </c>
      <c r="C48" s="59" t="s">
        <v>409</v>
      </c>
      <c r="D48" s="57" t="s">
        <v>552</v>
      </c>
    </row>
    <row r="49" spans="1:4" x14ac:dyDescent="0.3">
      <c r="A49" s="58" t="s">
        <v>256</v>
      </c>
      <c r="B49" s="58" t="s">
        <v>393</v>
      </c>
      <c r="C49" s="59" t="s">
        <v>410</v>
      </c>
      <c r="D49" s="57" t="s">
        <v>552</v>
      </c>
    </row>
    <row r="50" spans="1:4" x14ac:dyDescent="0.3">
      <c r="A50" s="58" t="s">
        <v>257</v>
      </c>
      <c r="B50" s="58" t="s">
        <v>393</v>
      </c>
      <c r="C50" s="59" t="s">
        <v>411</v>
      </c>
      <c r="D50" s="57" t="s">
        <v>552</v>
      </c>
    </row>
    <row r="51" spans="1:4" x14ac:dyDescent="0.3">
      <c r="A51" s="58" t="s">
        <v>258</v>
      </c>
      <c r="B51" s="58" t="s">
        <v>393</v>
      </c>
      <c r="C51" s="59" t="s">
        <v>412</v>
      </c>
      <c r="D51" s="57" t="s">
        <v>552</v>
      </c>
    </row>
    <row r="52" spans="1:4" x14ac:dyDescent="0.3">
      <c r="A52" s="58" t="s">
        <v>259</v>
      </c>
      <c r="B52" s="58" t="s">
        <v>393</v>
      </c>
      <c r="C52" s="59" t="s">
        <v>413</v>
      </c>
      <c r="D52" s="57" t="s">
        <v>552</v>
      </c>
    </row>
    <row r="53" spans="1:4" x14ac:dyDescent="0.3">
      <c r="A53" s="58" t="s">
        <v>260</v>
      </c>
      <c r="B53" s="58" t="s">
        <v>393</v>
      </c>
      <c r="C53" s="59" t="s">
        <v>414</v>
      </c>
      <c r="D53" s="57" t="s">
        <v>553</v>
      </c>
    </row>
    <row r="54" spans="1:4" x14ac:dyDescent="0.3">
      <c r="A54" s="58" t="s">
        <v>261</v>
      </c>
      <c r="B54" s="58" t="s">
        <v>393</v>
      </c>
      <c r="C54" s="59" t="s">
        <v>415</v>
      </c>
      <c r="D54" s="57" t="s">
        <v>553</v>
      </c>
    </row>
    <row r="55" spans="1:4" x14ac:dyDescent="0.3">
      <c r="A55" s="58" t="s">
        <v>262</v>
      </c>
      <c r="B55" s="58" t="s">
        <v>393</v>
      </c>
      <c r="C55" s="59" t="s">
        <v>416</v>
      </c>
      <c r="D55" s="57" t="s">
        <v>553</v>
      </c>
    </row>
    <row r="56" spans="1:4" x14ac:dyDescent="0.3">
      <c r="A56" s="58" t="s">
        <v>263</v>
      </c>
      <c r="B56" s="58" t="s">
        <v>393</v>
      </c>
      <c r="C56" s="59" t="s">
        <v>417</v>
      </c>
      <c r="D56" s="57" t="s">
        <v>553</v>
      </c>
    </row>
    <row r="57" spans="1:4" x14ac:dyDescent="0.3">
      <c r="A57" s="58" t="s">
        <v>264</v>
      </c>
      <c r="B57" s="58" t="s">
        <v>393</v>
      </c>
      <c r="C57" s="59" t="s">
        <v>418</v>
      </c>
      <c r="D57" s="57" t="s">
        <v>553</v>
      </c>
    </row>
    <row r="58" spans="1:4" x14ac:dyDescent="0.3">
      <c r="A58" s="58" t="s">
        <v>265</v>
      </c>
      <c r="B58" s="58" t="s">
        <v>393</v>
      </c>
      <c r="C58" s="59" t="s">
        <v>419</v>
      </c>
      <c r="D58" s="57" t="s">
        <v>553</v>
      </c>
    </row>
    <row r="59" spans="1:4" x14ac:dyDescent="0.3">
      <c r="A59" s="58" t="s">
        <v>266</v>
      </c>
      <c r="B59" s="58" t="s">
        <v>393</v>
      </c>
      <c r="C59" s="59" t="s">
        <v>420</v>
      </c>
      <c r="D59" s="57" t="s">
        <v>553</v>
      </c>
    </row>
    <row r="60" spans="1:4" x14ac:dyDescent="0.3">
      <c r="A60" s="58" t="s">
        <v>267</v>
      </c>
      <c r="B60" s="58" t="s">
        <v>393</v>
      </c>
      <c r="C60" s="59" t="s">
        <v>421</v>
      </c>
      <c r="D60" s="57" t="s">
        <v>553</v>
      </c>
    </row>
    <row r="61" spans="1:4" x14ac:dyDescent="0.3">
      <c r="A61" s="58" t="s">
        <v>268</v>
      </c>
      <c r="B61" s="58" t="s">
        <v>393</v>
      </c>
      <c r="C61" s="59" t="s">
        <v>422</v>
      </c>
      <c r="D61" s="57" t="s">
        <v>553</v>
      </c>
    </row>
    <row r="62" spans="1:4" x14ac:dyDescent="0.3">
      <c r="A62" s="58" t="s">
        <v>269</v>
      </c>
      <c r="B62" s="58" t="s">
        <v>393</v>
      </c>
      <c r="C62" s="59" t="s">
        <v>423</v>
      </c>
      <c r="D62" s="57" t="s">
        <v>553</v>
      </c>
    </row>
    <row r="63" spans="1:4" x14ac:dyDescent="0.3">
      <c r="A63" s="58" t="s">
        <v>270</v>
      </c>
      <c r="B63" s="58" t="s">
        <v>393</v>
      </c>
      <c r="C63" s="59" t="s">
        <v>424</v>
      </c>
      <c r="D63" s="57" t="s">
        <v>554</v>
      </c>
    </row>
    <row r="64" spans="1:4" x14ac:dyDescent="0.3">
      <c r="A64" s="58" t="s">
        <v>271</v>
      </c>
      <c r="B64" s="58" t="s">
        <v>393</v>
      </c>
      <c r="C64" s="59" t="s">
        <v>425</v>
      </c>
      <c r="D64" s="57" t="s">
        <v>554</v>
      </c>
    </row>
    <row r="65" spans="1:4" x14ac:dyDescent="0.3">
      <c r="A65" s="58" t="s">
        <v>272</v>
      </c>
      <c r="B65" s="58" t="s">
        <v>393</v>
      </c>
      <c r="C65" s="59" t="s">
        <v>426</v>
      </c>
      <c r="D65" s="57" t="s">
        <v>554</v>
      </c>
    </row>
    <row r="66" spans="1:4" x14ac:dyDescent="0.3">
      <c r="A66" s="58" t="s">
        <v>273</v>
      </c>
      <c r="B66" s="58" t="s">
        <v>393</v>
      </c>
      <c r="C66" s="59" t="s">
        <v>427</v>
      </c>
      <c r="D66" s="57" t="s">
        <v>554</v>
      </c>
    </row>
    <row r="67" spans="1:4" x14ac:dyDescent="0.3">
      <c r="A67" s="58" t="s">
        <v>274</v>
      </c>
      <c r="B67" s="58" t="s">
        <v>393</v>
      </c>
      <c r="C67" s="59" t="s">
        <v>428</v>
      </c>
      <c r="D67" s="57" t="s">
        <v>554</v>
      </c>
    </row>
    <row r="68" spans="1:4" x14ac:dyDescent="0.3">
      <c r="A68" s="58" t="s">
        <v>275</v>
      </c>
      <c r="B68" s="58" t="s">
        <v>393</v>
      </c>
      <c r="C68" s="59" t="s">
        <v>429</v>
      </c>
      <c r="D68" s="57" t="s">
        <v>554</v>
      </c>
    </row>
    <row r="69" spans="1:4" x14ac:dyDescent="0.3">
      <c r="A69" s="58" t="s">
        <v>276</v>
      </c>
      <c r="B69" s="58" t="s">
        <v>393</v>
      </c>
      <c r="C69" s="59" t="s">
        <v>430</v>
      </c>
      <c r="D69" s="57" t="s">
        <v>554</v>
      </c>
    </row>
    <row r="70" spans="1:4" x14ac:dyDescent="0.3">
      <c r="A70" s="58" t="s">
        <v>277</v>
      </c>
      <c r="B70" s="58" t="s">
        <v>393</v>
      </c>
      <c r="C70" s="59" t="s">
        <v>431</v>
      </c>
      <c r="D70" s="57" t="s">
        <v>555</v>
      </c>
    </row>
    <row r="71" spans="1:4" x14ac:dyDescent="0.3">
      <c r="A71" s="58" t="s">
        <v>278</v>
      </c>
      <c r="B71" s="58" t="s">
        <v>393</v>
      </c>
      <c r="C71" s="59" t="s">
        <v>432</v>
      </c>
      <c r="D71" s="57" t="s">
        <v>555</v>
      </c>
    </row>
    <row r="72" spans="1:4" x14ac:dyDescent="0.3">
      <c r="A72" s="58" t="s">
        <v>279</v>
      </c>
      <c r="B72" s="58" t="s">
        <v>393</v>
      </c>
      <c r="C72" s="59" t="s">
        <v>433</v>
      </c>
      <c r="D72" s="57" t="s">
        <v>555</v>
      </c>
    </row>
    <row r="73" spans="1:4" x14ac:dyDescent="0.3">
      <c r="A73" s="58" t="s">
        <v>280</v>
      </c>
      <c r="B73" s="58" t="s">
        <v>393</v>
      </c>
      <c r="C73" s="59" t="s">
        <v>434</v>
      </c>
      <c r="D73" s="57" t="s">
        <v>555</v>
      </c>
    </row>
    <row r="74" spans="1:4" x14ac:dyDescent="0.3">
      <c r="A74" s="58" t="s">
        <v>281</v>
      </c>
      <c r="B74" s="58" t="s">
        <v>393</v>
      </c>
      <c r="C74" s="59" t="s">
        <v>435</v>
      </c>
      <c r="D74" s="57" t="s">
        <v>556</v>
      </c>
    </row>
    <row r="75" spans="1:4" x14ac:dyDescent="0.3">
      <c r="A75" s="58" t="s">
        <v>282</v>
      </c>
      <c r="B75" s="58" t="s">
        <v>393</v>
      </c>
      <c r="C75" s="59" t="s">
        <v>436</v>
      </c>
      <c r="D75" s="57" t="s">
        <v>557</v>
      </c>
    </row>
    <row r="76" spans="1:4" x14ac:dyDescent="0.3">
      <c r="A76" s="58" t="s">
        <v>283</v>
      </c>
      <c r="B76" s="58" t="s">
        <v>393</v>
      </c>
      <c r="C76" s="59" t="s">
        <v>437</v>
      </c>
      <c r="D76" s="57" t="s">
        <v>557</v>
      </c>
    </row>
    <row r="77" spans="1:4" x14ac:dyDescent="0.3">
      <c r="A77" s="58" t="s">
        <v>284</v>
      </c>
      <c r="B77" s="58" t="s">
        <v>393</v>
      </c>
      <c r="C77" s="59" t="s">
        <v>438</v>
      </c>
      <c r="D77" s="57" t="s">
        <v>557</v>
      </c>
    </row>
    <row r="78" spans="1:4" x14ac:dyDescent="0.3">
      <c r="A78" s="58" t="s">
        <v>285</v>
      </c>
      <c r="B78" s="58" t="s">
        <v>393</v>
      </c>
      <c r="C78" s="59" t="s">
        <v>439</v>
      </c>
      <c r="D78" s="57" t="s">
        <v>557</v>
      </c>
    </row>
    <row r="79" spans="1:4" x14ac:dyDescent="0.3">
      <c r="A79" s="58" t="s">
        <v>286</v>
      </c>
      <c r="B79" s="58" t="s">
        <v>393</v>
      </c>
      <c r="C79" s="59" t="s">
        <v>440</v>
      </c>
      <c r="D79" s="57" t="s">
        <v>558</v>
      </c>
    </row>
    <row r="80" spans="1:4" x14ac:dyDescent="0.3">
      <c r="A80" s="58" t="s">
        <v>287</v>
      </c>
      <c r="B80" s="58" t="s">
        <v>393</v>
      </c>
      <c r="C80" s="59" t="s">
        <v>441</v>
      </c>
      <c r="D80" s="57" t="s">
        <v>559</v>
      </c>
    </row>
    <row r="81" spans="1:4" x14ac:dyDescent="0.3">
      <c r="A81" s="58" t="s">
        <v>288</v>
      </c>
      <c r="B81" s="58" t="s">
        <v>393</v>
      </c>
      <c r="C81" s="59" t="s">
        <v>442</v>
      </c>
      <c r="D81" s="57" t="s">
        <v>559</v>
      </c>
    </row>
    <row r="82" spans="1:4" x14ac:dyDescent="0.3">
      <c r="A82" s="58" t="s">
        <v>289</v>
      </c>
      <c r="B82" s="58" t="s">
        <v>393</v>
      </c>
      <c r="C82" s="59" t="s">
        <v>443</v>
      </c>
      <c r="D82" s="57" t="s">
        <v>559</v>
      </c>
    </row>
    <row r="83" spans="1:4" x14ac:dyDescent="0.3">
      <c r="A83" s="58" t="s">
        <v>290</v>
      </c>
      <c r="B83" s="58" t="s">
        <v>393</v>
      </c>
      <c r="C83" s="59" t="s">
        <v>444</v>
      </c>
      <c r="D83" s="57" t="s">
        <v>560</v>
      </c>
    </row>
    <row r="84" spans="1:4" x14ac:dyDescent="0.3">
      <c r="A84" s="58" t="s">
        <v>291</v>
      </c>
      <c r="B84" s="58" t="s">
        <v>393</v>
      </c>
      <c r="C84" s="59" t="s">
        <v>445</v>
      </c>
      <c r="D84" s="57" t="s">
        <v>561</v>
      </c>
    </row>
    <row r="85" spans="1:4" x14ac:dyDescent="0.3">
      <c r="A85" s="58" t="s">
        <v>292</v>
      </c>
      <c r="B85" s="58" t="s">
        <v>393</v>
      </c>
      <c r="C85" s="59" t="s">
        <v>446</v>
      </c>
      <c r="D85" s="57" t="s">
        <v>561</v>
      </c>
    </row>
    <row r="86" spans="1:4" x14ac:dyDescent="0.3">
      <c r="A86" s="58" t="s">
        <v>293</v>
      </c>
      <c r="B86" s="58" t="s">
        <v>393</v>
      </c>
      <c r="C86" s="59" t="s">
        <v>447</v>
      </c>
      <c r="D86" s="57" t="s">
        <v>561</v>
      </c>
    </row>
    <row r="87" spans="1:4" x14ac:dyDescent="0.3">
      <c r="A87" s="58" t="s">
        <v>294</v>
      </c>
      <c r="B87" s="58" t="s">
        <v>393</v>
      </c>
      <c r="C87" s="59" t="s">
        <v>448</v>
      </c>
      <c r="D87" s="57" t="s">
        <v>562</v>
      </c>
    </row>
    <row r="88" spans="1:4" x14ac:dyDescent="0.3">
      <c r="A88" s="58" t="s">
        <v>295</v>
      </c>
      <c r="B88" s="58" t="s">
        <v>393</v>
      </c>
      <c r="C88" s="59" t="s">
        <v>449</v>
      </c>
      <c r="D88" s="57" t="s">
        <v>562</v>
      </c>
    </row>
    <row r="89" spans="1:4" x14ac:dyDescent="0.3">
      <c r="A89" s="58" t="s">
        <v>296</v>
      </c>
      <c r="B89" s="58" t="s">
        <v>393</v>
      </c>
      <c r="C89" s="59" t="s">
        <v>450</v>
      </c>
      <c r="D89" s="57" t="s">
        <v>562</v>
      </c>
    </row>
    <row r="90" spans="1:4" x14ac:dyDescent="0.3">
      <c r="A90" s="58" t="s">
        <v>297</v>
      </c>
      <c r="B90" s="58" t="s">
        <v>393</v>
      </c>
      <c r="C90" s="59" t="s">
        <v>451</v>
      </c>
      <c r="D90" s="57" t="s">
        <v>563</v>
      </c>
    </row>
    <row r="91" spans="1:4" x14ac:dyDescent="0.3">
      <c r="A91" s="58" t="s">
        <v>298</v>
      </c>
      <c r="B91" s="58" t="s">
        <v>393</v>
      </c>
      <c r="C91" s="59" t="s">
        <v>452</v>
      </c>
      <c r="D91" s="57" t="s">
        <v>564</v>
      </c>
    </row>
    <row r="92" spans="1:4" x14ac:dyDescent="0.3">
      <c r="A92" s="58" t="s">
        <v>299</v>
      </c>
      <c r="B92" s="58" t="s">
        <v>393</v>
      </c>
      <c r="C92" s="59" t="s">
        <v>453</v>
      </c>
      <c r="D92" s="57" t="s">
        <v>564</v>
      </c>
    </row>
    <row r="93" spans="1:4" x14ac:dyDescent="0.3">
      <c r="A93" s="58" t="s">
        <v>300</v>
      </c>
      <c r="B93" s="58" t="s">
        <v>393</v>
      </c>
      <c r="C93" s="59" t="s">
        <v>454</v>
      </c>
      <c r="D93" s="57" t="s">
        <v>565</v>
      </c>
    </row>
    <row r="94" spans="1:4" x14ac:dyDescent="0.3">
      <c r="A94" s="58" t="s">
        <v>301</v>
      </c>
      <c r="B94" s="58" t="s">
        <v>393</v>
      </c>
      <c r="C94" s="59" t="s">
        <v>455</v>
      </c>
      <c r="D94" s="57" t="s">
        <v>566</v>
      </c>
    </row>
    <row r="95" spans="1:4" x14ac:dyDescent="0.3">
      <c r="A95" s="58" t="s">
        <v>302</v>
      </c>
      <c r="B95" s="58" t="s">
        <v>393</v>
      </c>
      <c r="C95" s="59" t="s">
        <v>456</v>
      </c>
      <c r="D95" s="57" t="s">
        <v>566</v>
      </c>
    </row>
    <row r="96" spans="1:4" x14ac:dyDescent="0.3">
      <c r="A96" s="58" t="s">
        <v>303</v>
      </c>
      <c r="B96" s="58" t="s">
        <v>393</v>
      </c>
      <c r="C96" s="59" t="s">
        <v>457</v>
      </c>
      <c r="D96" s="57" t="s">
        <v>567</v>
      </c>
    </row>
    <row r="97" spans="1:4" x14ac:dyDescent="0.3">
      <c r="A97" s="58" t="s">
        <v>304</v>
      </c>
      <c r="B97" s="58" t="s">
        <v>393</v>
      </c>
      <c r="C97" s="59" t="s">
        <v>458</v>
      </c>
      <c r="D97" s="57" t="s">
        <v>567</v>
      </c>
    </row>
    <row r="98" spans="1:4" x14ac:dyDescent="0.3">
      <c r="A98" s="58" t="s">
        <v>305</v>
      </c>
      <c r="B98" s="58" t="s">
        <v>393</v>
      </c>
      <c r="C98" s="59" t="s">
        <v>459</v>
      </c>
      <c r="D98" s="57" t="s">
        <v>568</v>
      </c>
    </row>
    <row r="99" spans="1:4" x14ac:dyDescent="0.3">
      <c r="A99" s="58" t="s">
        <v>306</v>
      </c>
      <c r="B99" s="58" t="s">
        <v>393</v>
      </c>
      <c r="C99" s="59" t="s">
        <v>460</v>
      </c>
      <c r="D99" s="57" t="s">
        <v>569</v>
      </c>
    </row>
    <row r="100" spans="1:4" x14ac:dyDescent="0.3">
      <c r="A100" s="58" t="s">
        <v>307</v>
      </c>
      <c r="B100" s="58" t="s">
        <v>393</v>
      </c>
      <c r="C100" s="59" t="s">
        <v>461</v>
      </c>
      <c r="D100" s="57" t="s">
        <v>570</v>
      </c>
    </row>
    <row r="101" spans="1:4" x14ac:dyDescent="0.3">
      <c r="A101" s="58" t="s">
        <v>308</v>
      </c>
      <c r="B101" s="58" t="s">
        <v>393</v>
      </c>
      <c r="C101" s="59" t="s">
        <v>462</v>
      </c>
      <c r="D101" s="57" t="s">
        <v>571</v>
      </c>
    </row>
    <row r="102" spans="1:4" x14ac:dyDescent="0.3">
      <c r="A102" s="58" t="s">
        <v>309</v>
      </c>
      <c r="B102" s="58" t="s">
        <v>393</v>
      </c>
      <c r="C102" s="59" t="s">
        <v>463</v>
      </c>
      <c r="D102" s="57" t="s">
        <v>572</v>
      </c>
    </row>
    <row r="103" spans="1:4" x14ac:dyDescent="0.3">
      <c r="A103" s="58" t="s">
        <v>310</v>
      </c>
      <c r="B103" s="58" t="s">
        <v>393</v>
      </c>
      <c r="C103" s="59" t="s">
        <v>464</v>
      </c>
      <c r="D103" s="57" t="s">
        <v>573</v>
      </c>
    </row>
    <row r="104" spans="1:4" x14ac:dyDescent="0.3">
      <c r="A104" s="58" t="s">
        <v>311</v>
      </c>
      <c r="B104" s="58" t="s">
        <v>393</v>
      </c>
      <c r="C104" s="59" t="s">
        <v>465</v>
      </c>
      <c r="D104" s="57" t="s">
        <v>574</v>
      </c>
    </row>
    <row r="105" spans="1:4" x14ac:dyDescent="0.3">
      <c r="A105" s="58" t="s">
        <v>312</v>
      </c>
      <c r="B105" s="58" t="s">
        <v>393</v>
      </c>
      <c r="C105" s="59" t="s">
        <v>466</v>
      </c>
      <c r="D105" s="57" t="s">
        <v>575</v>
      </c>
    </row>
    <row r="106" spans="1:4" x14ac:dyDescent="0.3">
      <c r="A106" s="58" t="s">
        <v>313</v>
      </c>
      <c r="B106" s="58" t="s">
        <v>393</v>
      </c>
      <c r="C106" s="59" t="s">
        <v>467</v>
      </c>
      <c r="D106" s="57" t="s">
        <v>576</v>
      </c>
    </row>
    <row r="107" spans="1:4" x14ac:dyDescent="0.3">
      <c r="A107" s="58" t="s">
        <v>314</v>
      </c>
      <c r="B107" s="58" t="s">
        <v>393</v>
      </c>
      <c r="C107" s="59" t="s">
        <v>468</v>
      </c>
      <c r="D107" s="57" t="s">
        <v>577</v>
      </c>
    </row>
    <row r="108" spans="1:4" x14ac:dyDescent="0.3">
      <c r="A108" s="58" t="s">
        <v>315</v>
      </c>
      <c r="B108" s="58" t="s">
        <v>393</v>
      </c>
      <c r="C108" s="59" t="s">
        <v>469</v>
      </c>
      <c r="D108" s="57" t="s">
        <v>578</v>
      </c>
    </row>
    <row r="109" spans="1:4" x14ac:dyDescent="0.3">
      <c r="A109" s="58" t="s">
        <v>316</v>
      </c>
      <c r="B109" s="58" t="s">
        <v>393</v>
      </c>
      <c r="C109" s="59" t="s">
        <v>470</v>
      </c>
      <c r="D109" s="57" t="s">
        <v>579</v>
      </c>
    </row>
    <row r="110" spans="1:4" x14ac:dyDescent="0.3">
      <c r="A110" s="58" t="s">
        <v>317</v>
      </c>
      <c r="B110" s="58" t="s">
        <v>393</v>
      </c>
      <c r="C110" s="59" t="s">
        <v>471</v>
      </c>
      <c r="D110" s="57" t="s">
        <v>580</v>
      </c>
    </row>
    <row r="111" spans="1:4" x14ac:dyDescent="0.3">
      <c r="A111" s="58" t="s">
        <v>318</v>
      </c>
      <c r="B111" s="58" t="s">
        <v>393</v>
      </c>
      <c r="C111" s="59" t="s">
        <v>472</v>
      </c>
      <c r="D111" s="57" t="s">
        <v>581</v>
      </c>
    </row>
    <row r="112" spans="1:4" x14ac:dyDescent="0.3">
      <c r="A112" s="58" t="s">
        <v>319</v>
      </c>
      <c r="B112" s="58" t="s">
        <v>393</v>
      </c>
      <c r="C112" s="59" t="s">
        <v>473</v>
      </c>
      <c r="D112" s="57" t="s">
        <v>582</v>
      </c>
    </row>
    <row r="113" spans="1:4" x14ac:dyDescent="0.3">
      <c r="A113" s="58" t="s">
        <v>320</v>
      </c>
      <c r="B113" s="58" t="s">
        <v>393</v>
      </c>
      <c r="C113" s="59" t="s">
        <v>474</v>
      </c>
      <c r="D113" s="57" t="s">
        <v>583</v>
      </c>
    </row>
    <row r="114" spans="1:4" x14ac:dyDescent="0.3">
      <c r="A114" s="58" t="s">
        <v>321</v>
      </c>
      <c r="B114" s="58" t="s">
        <v>393</v>
      </c>
      <c r="C114" s="59" t="s">
        <v>475</v>
      </c>
      <c r="D114" s="57" t="s">
        <v>584</v>
      </c>
    </row>
    <row r="115" spans="1:4" x14ac:dyDescent="0.3">
      <c r="A115" s="58" t="s">
        <v>322</v>
      </c>
      <c r="B115" s="58" t="s">
        <v>393</v>
      </c>
      <c r="C115" s="59" t="s">
        <v>476</v>
      </c>
      <c r="D115" s="57" t="s">
        <v>585</v>
      </c>
    </row>
    <row r="116" spans="1:4" x14ac:dyDescent="0.3">
      <c r="A116" s="58" t="s">
        <v>323</v>
      </c>
      <c r="B116" s="58" t="s">
        <v>393</v>
      </c>
      <c r="C116" s="59" t="s">
        <v>477</v>
      </c>
      <c r="D116" s="57" t="s">
        <v>586</v>
      </c>
    </row>
    <row r="117" spans="1:4" x14ac:dyDescent="0.3">
      <c r="A117" s="58" t="s">
        <v>324</v>
      </c>
      <c r="B117" s="58" t="s">
        <v>393</v>
      </c>
      <c r="C117" s="59" t="s">
        <v>478</v>
      </c>
      <c r="D117" s="57" t="s">
        <v>587</v>
      </c>
    </row>
    <row r="118" spans="1:4" x14ac:dyDescent="0.3">
      <c r="A118" s="58" t="s">
        <v>325</v>
      </c>
      <c r="B118" s="58" t="s">
        <v>393</v>
      </c>
      <c r="C118" s="59" t="s">
        <v>479</v>
      </c>
      <c r="D118" s="57" t="s">
        <v>588</v>
      </c>
    </row>
    <row r="119" spans="1:4" x14ac:dyDescent="0.3">
      <c r="A119" s="58" t="s">
        <v>326</v>
      </c>
      <c r="B119" s="58" t="s">
        <v>393</v>
      </c>
      <c r="C119" s="59" t="s">
        <v>480</v>
      </c>
      <c r="D119" s="57" t="s">
        <v>589</v>
      </c>
    </row>
    <row r="120" spans="1:4" x14ac:dyDescent="0.3">
      <c r="A120" s="58" t="s">
        <v>327</v>
      </c>
      <c r="B120" s="58" t="s">
        <v>393</v>
      </c>
      <c r="C120" s="59" t="s">
        <v>481</v>
      </c>
      <c r="D120" s="57" t="s">
        <v>590</v>
      </c>
    </row>
    <row r="121" spans="1:4" x14ac:dyDescent="0.3">
      <c r="A121" s="58" t="s">
        <v>328</v>
      </c>
      <c r="B121" s="58" t="s">
        <v>393</v>
      </c>
      <c r="C121" s="59" t="s">
        <v>482</v>
      </c>
      <c r="D121" s="57" t="s">
        <v>591</v>
      </c>
    </row>
    <row r="122" spans="1:4" x14ac:dyDescent="0.3">
      <c r="A122" s="58" t="s">
        <v>329</v>
      </c>
      <c r="B122" s="58" t="s">
        <v>393</v>
      </c>
      <c r="C122" s="59" t="s">
        <v>483</v>
      </c>
      <c r="D122" s="57" t="s">
        <v>592</v>
      </c>
    </row>
    <row r="123" spans="1:4" x14ac:dyDescent="0.3">
      <c r="A123" s="58" t="s">
        <v>330</v>
      </c>
      <c r="B123" s="58" t="s">
        <v>393</v>
      </c>
      <c r="C123" s="59" t="s">
        <v>484</v>
      </c>
      <c r="D123" s="57" t="s">
        <v>593</v>
      </c>
    </row>
    <row r="124" spans="1:4" x14ac:dyDescent="0.3">
      <c r="A124" s="58" t="s">
        <v>331</v>
      </c>
      <c r="B124" s="58" t="s">
        <v>393</v>
      </c>
      <c r="C124" s="59" t="s">
        <v>485</v>
      </c>
      <c r="D124" s="57" t="s">
        <v>594</v>
      </c>
    </row>
    <row r="125" spans="1:4" x14ac:dyDescent="0.3">
      <c r="A125" s="58" t="s">
        <v>332</v>
      </c>
      <c r="B125" s="58" t="s">
        <v>393</v>
      </c>
      <c r="C125" s="59" t="s">
        <v>486</v>
      </c>
      <c r="D125" s="57" t="s">
        <v>595</v>
      </c>
    </row>
    <row r="126" spans="1:4" x14ac:dyDescent="0.3">
      <c r="A126" s="58" t="s">
        <v>333</v>
      </c>
      <c r="B126" s="58" t="s">
        <v>393</v>
      </c>
      <c r="C126" s="59" t="s">
        <v>487</v>
      </c>
      <c r="D126" s="57" t="s">
        <v>596</v>
      </c>
    </row>
    <row r="127" spans="1:4" x14ac:dyDescent="0.3">
      <c r="A127" s="58" t="s">
        <v>334</v>
      </c>
      <c r="B127" s="58" t="s">
        <v>393</v>
      </c>
      <c r="C127" s="59" t="s">
        <v>488</v>
      </c>
      <c r="D127" s="57" t="s">
        <v>597</v>
      </c>
    </row>
    <row r="128" spans="1:4" x14ac:dyDescent="0.3">
      <c r="A128" s="58" t="s">
        <v>335</v>
      </c>
      <c r="B128" s="58" t="s">
        <v>393</v>
      </c>
      <c r="C128" s="59" t="s">
        <v>489</v>
      </c>
      <c r="D128" s="57" t="s">
        <v>598</v>
      </c>
    </row>
    <row r="129" spans="1:4" x14ac:dyDescent="0.3">
      <c r="A129" s="58" t="s">
        <v>336</v>
      </c>
      <c r="B129" s="58" t="s">
        <v>393</v>
      </c>
      <c r="C129" s="59" t="s">
        <v>490</v>
      </c>
      <c r="D129" s="57" t="s">
        <v>599</v>
      </c>
    </row>
    <row r="130" spans="1:4" x14ac:dyDescent="0.3">
      <c r="A130" s="58" t="s">
        <v>337</v>
      </c>
      <c r="B130" s="58" t="s">
        <v>393</v>
      </c>
      <c r="C130" s="59" t="s">
        <v>491</v>
      </c>
      <c r="D130" s="57" t="s">
        <v>600</v>
      </c>
    </row>
    <row r="131" spans="1:4" x14ac:dyDescent="0.3">
      <c r="A131" s="58" t="s">
        <v>338</v>
      </c>
      <c r="B131" s="58" t="s">
        <v>393</v>
      </c>
      <c r="C131" s="59" t="s">
        <v>492</v>
      </c>
      <c r="D131" s="57" t="s">
        <v>601</v>
      </c>
    </row>
    <row r="132" spans="1:4" x14ac:dyDescent="0.3">
      <c r="A132" s="58" t="s">
        <v>339</v>
      </c>
      <c r="B132" s="58" t="s">
        <v>393</v>
      </c>
      <c r="C132" s="59" t="s">
        <v>493</v>
      </c>
      <c r="D132" s="57" t="s">
        <v>602</v>
      </c>
    </row>
    <row r="133" spans="1:4" x14ac:dyDescent="0.3">
      <c r="A133" s="58" t="s">
        <v>340</v>
      </c>
      <c r="B133" s="58" t="s">
        <v>393</v>
      </c>
      <c r="C133" s="59" t="s">
        <v>494</v>
      </c>
      <c r="D133" s="57" t="s">
        <v>603</v>
      </c>
    </row>
    <row r="134" spans="1:4" x14ac:dyDescent="0.3">
      <c r="A134" s="58" t="s">
        <v>341</v>
      </c>
      <c r="B134" s="58" t="s">
        <v>393</v>
      </c>
      <c r="C134" s="59" t="s">
        <v>495</v>
      </c>
      <c r="D134" s="57" t="s">
        <v>604</v>
      </c>
    </row>
    <row r="135" spans="1:4" x14ac:dyDescent="0.3">
      <c r="A135" s="58" t="s">
        <v>342</v>
      </c>
      <c r="B135" s="58" t="s">
        <v>393</v>
      </c>
      <c r="C135" s="59" t="s">
        <v>496</v>
      </c>
      <c r="D135" s="57" t="s">
        <v>605</v>
      </c>
    </row>
    <row r="136" spans="1:4" x14ac:dyDescent="0.3">
      <c r="A136" s="155" t="s">
        <v>644</v>
      </c>
      <c r="B136" s="155"/>
      <c r="C136" s="155"/>
      <c r="D136" s="155"/>
    </row>
    <row r="137" spans="1:4" x14ac:dyDescent="0.3">
      <c r="A137" s="58" t="s">
        <v>376</v>
      </c>
      <c r="B137" s="58" t="s">
        <v>395</v>
      </c>
      <c r="C137" s="58" t="s">
        <v>530</v>
      </c>
      <c r="D137" s="57" t="s">
        <v>627</v>
      </c>
    </row>
    <row r="138" spans="1:4" x14ac:dyDescent="0.3">
      <c r="A138" s="58" t="s">
        <v>377</v>
      </c>
      <c r="B138" s="58" t="s">
        <v>395</v>
      </c>
      <c r="C138" s="58" t="s">
        <v>531</v>
      </c>
      <c r="D138" s="57" t="s">
        <v>628</v>
      </c>
    </row>
    <row r="139" spans="1:4" x14ac:dyDescent="0.3">
      <c r="A139" s="58" t="s">
        <v>378</v>
      </c>
      <c r="B139" s="58" t="s">
        <v>396</v>
      </c>
      <c r="C139" s="58" t="s">
        <v>532</v>
      </c>
      <c r="D139" s="57" t="s">
        <v>553</v>
      </c>
    </row>
    <row r="140" spans="1:4" x14ac:dyDescent="0.3">
      <c r="A140" s="58" t="s">
        <v>379</v>
      </c>
      <c r="B140" s="58" t="s">
        <v>395</v>
      </c>
      <c r="C140" s="58" t="s">
        <v>533</v>
      </c>
      <c r="D140" s="57" t="s">
        <v>629</v>
      </c>
    </row>
    <row r="141" spans="1:4" x14ac:dyDescent="0.3">
      <c r="A141" s="58" t="s">
        <v>380</v>
      </c>
      <c r="B141" s="58" t="s">
        <v>395</v>
      </c>
      <c r="C141" s="58" t="s">
        <v>534</v>
      </c>
      <c r="D141" s="57" t="s">
        <v>630</v>
      </c>
    </row>
    <row r="142" spans="1:4" x14ac:dyDescent="0.3">
      <c r="A142" s="58" t="s">
        <v>381</v>
      </c>
      <c r="B142" s="58" t="s">
        <v>395</v>
      </c>
      <c r="C142" s="58" t="s">
        <v>535</v>
      </c>
      <c r="D142" s="57" t="s">
        <v>631</v>
      </c>
    </row>
    <row r="143" spans="1:4" x14ac:dyDescent="0.3">
      <c r="A143" s="58" t="s">
        <v>382</v>
      </c>
      <c r="B143" s="58" t="s">
        <v>395</v>
      </c>
      <c r="C143" s="58" t="s">
        <v>536</v>
      </c>
      <c r="D143" s="57" t="s">
        <v>632</v>
      </c>
    </row>
    <row r="144" spans="1:4" x14ac:dyDescent="0.3">
      <c r="A144" s="58" t="s">
        <v>383</v>
      </c>
      <c r="B144" s="58" t="s">
        <v>395</v>
      </c>
      <c r="C144" s="58" t="s">
        <v>537</v>
      </c>
      <c r="D144" s="57" t="s">
        <v>633</v>
      </c>
    </row>
    <row r="145" spans="1:4" x14ac:dyDescent="0.3">
      <c r="A145" s="58" t="s">
        <v>384</v>
      </c>
      <c r="B145" s="58" t="s">
        <v>396</v>
      </c>
      <c r="C145" s="58" t="s">
        <v>538</v>
      </c>
      <c r="D145" s="57" t="s">
        <v>634</v>
      </c>
    </row>
    <row r="146" spans="1:4" x14ac:dyDescent="0.3">
      <c r="A146" s="58" t="s">
        <v>385</v>
      </c>
      <c r="B146" s="58" t="s">
        <v>395</v>
      </c>
      <c r="C146" s="58" t="s">
        <v>539</v>
      </c>
      <c r="D146" s="57" t="s">
        <v>635</v>
      </c>
    </row>
    <row r="147" spans="1:4" x14ac:dyDescent="0.3">
      <c r="A147" s="58" t="s">
        <v>386</v>
      </c>
      <c r="B147" s="58" t="s">
        <v>396</v>
      </c>
      <c r="C147" s="58" t="s">
        <v>540</v>
      </c>
      <c r="D147" s="57" t="s">
        <v>636</v>
      </c>
    </row>
    <row r="148" spans="1:4" x14ac:dyDescent="0.3">
      <c r="A148" s="58" t="s">
        <v>387</v>
      </c>
      <c r="B148" s="58" t="s">
        <v>395</v>
      </c>
      <c r="C148" s="58" t="s">
        <v>541</v>
      </c>
      <c r="D148" s="57" t="s">
        <v>637</v>
      </c>
    </row>
    <row r="149" spans="1:4" x14ac:dyDescent="0.3">
      <c r="A149" s="58" t="s">
        <v>388</v>
      </c>
      <c r="B149" s="58" t="s">
        <v>395</v>
      </c>
      <c r="C149" s="58" t="s">
        <v>542</v>
      </c>
      <c r="D149" s="57" t="s">
        <v>638</v>
      </c>
    </row>
    <row r="150" spans="1:4" x14ac:dyDescent="0.3">
      <c r="A150" s="58" t="s">
        <v>389</v>
      </c>
      <c r="B150" s="58" t="s">
        <v>395</v>
      </c>
      <c r="C150" s="58" t="s">
        <v>543</v>
      </c>
      <c r="D150" s="57" t="s">
        <v>639</v>
      </c>
    </row>
    <row r="151" spans="1:4" x14ac:dyDescent="0.3">
      <c r="A151" s="58" t="s">
        <v>390</v>
      </c>
      <c r="B151" s="58" t="s">
        <v>395</v>
      </c>
      <c r="C151" s="58" t="s">
        <v>544</v>
      </c>
      <c r="D151" s="57" t="s">
        <v>640</v>
      </c>
    </row>
    <row r="152" spans="1:4" x14ac:dyDescent="0.3">
      <c r="A152" s="58" t="s">
        <v>391</v>
      </c>
      <c r="B152" s="58" t="s">
        <v>395</v>
      </c>
      <c r="C152" s="58" t="s">
        <v>545</v>
      </c>
      <c r="D152" s="57" t="s">
        <v>641</v>
      </c>
    </row>
  </sheetData>
  <mergeCells count="3">
    <mergeCell ref="A136:D136"/>
    <mergeCell ref="A36:D36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C3AA-C0F0-46FA-81F3-7BB91E444FB6}">
  <dimension ref="A1:U154"/>
  <sheetViews>
    <sheetView workbookViewId="0"/>
  </sheetViews>
  <sheetFormatPr defaultRowHeight="14.4" x14ac:dyDescent="0.3"/>
  <cols>
    <col min="1" max="1" width="44.109375" style="6" bestFit="1" customWidth="1"/>
    <col min="2" max="2" width="14.44140625" style="3" customWidth="1"/>
    <col min="3" max="3" width="13.33203125" style="3" bestFit="1" customWidth="1"/>
    <col min="4" max="4" width="13.33203125" style="4" customWidth="1"/>
    <col min="5" max="5" width="14" style="3" customWidth="1"/>
    <col min="6" max="6" width="14" style="4" customWidth="1"/>
    <col min="7" max="7" width="21" style="3" customWidth="1"/>
    <col min="8" max="8" width="14.88671875" style="3" customWidth="1"/>
    <col min="9" max="9" width="11.5546875" style="3" bestFit="1" customWidth="1"/>
    <col min="10" max="10" width="11.5546875" style="3" customWidth="1"/>
    <col min="11" max="13" width="15.5546875" style="3" customWidth="1"/>
    <col min="14" max="14" width="15.5546875" style="30" customWidth="1"/>
    <col min="15" max="15" width="15.6640625" style="3" customWidth="1"/>
    <col min="16" max="16" width="15.6640625" style="4" customWidth="1"/>
    <col min="17" max="17" width="11.5546875" style="3" bestFit="1" customWidth="1"/>
    <col min="18" max="18" width="9.5546875" style="13" bestFit="1" customWidth="1"/>
    <col min="19" max="19" width="9.5546875" style="13" customWidth="1"/>
    <col min="20" max="20" width="14.88671875" style="3" customWidth="1"/>
    <col min="21" max="21" width="9.109375" style="5"/>
  </cols>
  <sheetData>
    <row r="1" spans="1:21" x14ac:dyDescent="0.3">
      <c r="B1" s="143" t="s">
        <v>178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s="1" customFormat="1" ht="31.5" customHeight="1" x14ac:dyDescent="0.3">
      <c r="A2" s="6"/>
      <c r="B2" s="31" t="s">
        <v>1</v>
      </c>
      <c r="C2" s="32" t="s">
        <v>179</v>
      </c>
      <c r="D2" s="33" t="s">
        <v>3</v>
      </c>
      <c r="E2" s="32" t="s">
        <v>180</v>
      </c>
      <c r="F2" s="33" t="s">
        <v>3</v>
      </c>
      <c r="G2" s="32" t="s">
        <v>229</v>
      </c>
      <c r="H2" s="32" t="s">
        <v>3</v>
      </c>
      <c r="I2" s="32" t="s">
        <v>181</v>
      </c>
      <c r="J2" s="32" t="s">
        <v>3</v>
      </c>
      <c r="K2" s="32" t="s">
        <v>182</v>
      </c>
      <c r="L2" s="32" t="s">
        <v>3</v>
      </c>
      <c r="M2" s="32" t="s">
        <v>230</v>
      </c>
      <c r="N2" s="34" t="s">
        <v>3</v>
      </c>
      <c r="O2" s="32" t="s">
        <v>183</v>
      </c>
      <c r="P2" s="33" t="s">
        <v>3</v>
      </c>
      <c r="Q2" s="32" t="s">
        <v>184</v>
      </c>
      <c r="R2" s="32" t="s">
        <v>3</v>
      </c>
      <c r="S2" s="32"/>
      <c r="T2" s="32" t="s">
        <v>185</v>
      </c>
      <c r="U2" s="35" t="s">
        <v>3</v>
      </c>
    </row>
    <row r="3" spans="1:21" s="1" customFormat="1" x14ac:dyDescent="0.3">
      <c r="A3" s="14" t="s">
        <v>15</v>
      </c>
      <c r="B3" s="36">
        <v>11655397</v>
      </c>
      <c r="C3" s="36">
        <v>9476047</v>
      </c>
      <c r="D3" s="37">
        <v>0.81301795211265648</v>
      </c>
      <c r="E3" s="36">
        <v>1446193</v>
      </c>
      <c r="F3" s="37">
        <v>0.12407925701715694</v>
      </c>
      <c r="G3" s="36">
        <v>22816</v>
      </c>
      <c r="H3" s="38">
        <v>1.9575480783709039E-3</v>
      </c>
      <c r="I3" s="36">
        <v>258199</v>
      </c>
      <c r="J3" s="37">
        <v>2.2152741772759863E-2</v>
      </c>
      <c r="K3" s="36">
        <v>3880</v>
      </c>
      <c r="L3" s="38">
        <v>3.3289299369210673E-4</v>
      </c>
      <c r="M3" s="39">
        <v>262079</v>
      </c>
      <c r="N3" s="37">
        <v>2.2485634766451972E-2</v>
      </c>
      <c r="O3" s="36">
        <v>112836</v>
      </c>
      <c r="P3" s="37">
        <v>9.6810087206810717E-3</v>
      </c>
      <c r="Q3" s="36">
        <v>335426</v>
      </c>
      <c r="R3" s="40">
        <v>2.8778599304682628E-2</v>
      </c>
      <c r="S3" s="40"/>
      <c r="T3" s="36">
        <v>443415</v>
      </c>
      <c r="U3" s="40">
        <v>3.7999999999999999E-2</v>
      </c>
    </row>
    <row r="4" spans="1:21" s="7" customFormat="1" x14ac:dyDescent="0.3">
      <c r="A4" s="11" t="s">
        <v>186</v>
      </c>
      <c r="B4" s="9"/>
      <c r="C4" s="9"/>
      <c r="D4" s="8"/>
      <c r="E4" s="9"/>
      <c r="F4" s="8"/>
      <c r="G4" s="9"/>
      <c r="H4" s="16"/>
      <c r="I4" s="9"/>
      <c r="J4" s="8"/>
      <c r="K4" s="9"/>
      <c r="L4" s="16"/>
      <c r="M4" s="16"/>
      <c r="N4" s="8"/>
      <c r="O4" s="9"/>
      <c r="P4" s="8"/>
      <c r="Q4" s="9"/>
      <c r="R4" s="18"/>
      <c r="S4" s="18"/>
      <c r="T4" s="12"/>
      <c r="U4" s="18"/>
    </row>
    <row r="5" spans="1:21" x14ac:dyDescent="0.3">
      <c r="A5" s="6" t="s">
        <v>17</v>
      </c>
      <c r="B5" s="3">
        <v>334101</v>
      </c>
      <c r="C5" s="3">
        <v>314244</v>
      </c>
      <c r="D5" s="4">
        <v>0.94056587678576242</v>
      </c>
      <c r="E5" s="3">
        <v>3620</v>
      </c>
      <c r="F5" s="4">
        <v>1.0835046887019195E-2</v>
      </c>
      <c r="G5" s="3">
        <v>730</v>
      </c>
      <c r="H5" s="15">
        <v>2.184968018653042E-3</v>
      </c>
      <c r="I5" s="3">
        <v>2494</v>
      </c>
      <c r="J5" s="4">
        <v>7.4648085459187493E-3</v>
      </c>
      <c r="K5" s="3">
        <v>53</v>
      </c>
      <c r="L5" s="15">
        <v>1.5863466436796057E-4</v>
      </c>
      <c r="M5" s="29">
        <v>2547</v>
      </c>
      <c r="N5" s="4">
        <v>7.6234432102867096E-3</v>
      </c>
      <c r="O5" s="3">
        <v>6015</v>
      </c>
      <c r="P5" s="4">
        <v>1.8003537852326092E-2</v>
      </c>
      <c r="Q5" s="3">
        <v>6945</v>
      </c>
      <c r="R5" s="17">
        <v>2.078712724595257E-2</v>
      </c>
      <c r="S5" s="17"/>
      <c r="T5" s="3">
        <v>17447</v>
      </c>
      <c r="U5" s="17">
        <v>5.2000000000000005E-2</v>
      </c>
    </row>
    <row r="6" spans="1:21" x14ac:dyDescent="0.3">
      <c r="A6" s="6" t="s">
        <v>18</v>
      </c>
      <c r="B6" s="3">
        <v>361450</v>
      </c>
      <c r="C6" s="3">
        <v>327220</v>
      </c>
      <c r="D6" s="4">
        <v>0.90529810485544338</v>
      </c>
      <c r="E6" s="3">
        <v>13255</v>
      </c>
      <c r="F6" s="4">
        <v>3.6671738829713654E-2</v>
      </c>
      <c r="G6" s="3">
        <v>772</v>
      </c>
      <c r="H6" s="15">
        <v>2.1358417485129342E-3</v>
      </c>
      <c r="I6" s="3">
        <v>5385</v>
      </c>
      <c r="J6" s="4">
        <v>1.4898326186194494E-2</v>
      </c>
      <c r="K6" s="3">
        <v>131</v>
      </c>
      <c r="L6" s="15">
        <v>3.6242910499377506E-4</v>
      </c>
      <c r="M6" s="29">
        <v>5516</v>
      </c>
      <c r="N6" s="4">
        <v>1.5260755291188269E-2</v>
      </c>
      <c r="O6" s="3">
        <v>5193</v>
      </c>
      <c r="P6" s="4">
        <v>1.4367132383455525E-2</v>
      </c>
      <c r="Q6" s="3">
        <v>9494</v>
      </c>
      <c r="R6" s="17">
        <v>2.6266426891686262E-2</v>
      </c>
      <c r="S6" s="17"/>
      <c r="T6" s="3">
        <v>18562</v>
      </c>
      <c r="U6" s="17">
        <v>5.0999999999999997E-2</v>
      </c>
    </row>
    <row r="7" spans="1:21" x14ac:dyDescent="0.3">
      <c r="A7" s="6" t="s">
        <v>19</v>
      </c>
      <c r="B7" s="3">
        <v>374820</v>
      </c>
      <c r="C7" s="3">
        <v>263475</v>
      </c>
      <c r="D7" s="4">
        <v>0.70293740995677922</v>
      </c>
      <c r="E7" s="3">
        <v>72193</v>
      </c>
      <c r="F7" s="4">
        <v>0.19260711808334668</v>
      </c>
      <c r="G7" s="3">
        <v>548</v>
      </c>
      <c r="H7" s="15">
        <v>1.4620351101862228E-3</v>
      </c>
      <c r="I7" s="3">
        <v>13446</v>
      </c>
      <c r="J7" s="4">
        <v>3.5873219145189691E-2</v>
      </c>
      <c r="K7" s="3">
        <v>97</v>
      </c>
      <c r="L7" s="15">
        <v>2.5879088629208688E-4</v>
      </c>
      <c r="M7" s="29">
        <v>13543</v>
      </c>
      <c r="N7" s="4">
        <v>3.6132010031481775E-2</v>
      </c>
      <c r="O7" s="3">
        <v>9427</v>
      </c>
      <c r="P7" s="4">
        <v>2.5150739021396938E-2</v>
      </c>
      <c r="Q7" s="3">
        <v>15634</v>
      </c>
      <c r="R7" s="17">
        <v>4.1710687796809136E-2</v>
      </c>
      <c r="S7" s="17"/>
      <c r="T7" s="3">
        <v>21088</v>
      </c>
      <c r="U7" s="17">
        <v>5.5999999999999994E-2</v>
      </c>
    </row>
    <row r="8" spans="1:21" x14ac:dyDescent="0.3">
      <c r="A8" s="6" t="s">
        <v>20</v>
      </c>
      <c r="B8" s="3">
        <v>362183</v>
      </c>
      <c r="C8" s="3">
        <v>305723</v>
      </c>
      <c r="D8" s="4">
        <v>0.84411195445396392</v>
      </c>
      <c r="E8" s="3">
        <v>28813</v>
      </c>
      <c r="F8" s="4">
        <v>7.9553706275556829E-2</v>
      </c>
      <c r="G8" s="3">
        <v>1034</v>
      </c>
      <c r="H8" s="15">
        <v>2.8549103629932934E-3</v>
      </c>
      <c r="I8" s="3">
        <v>12365</v>
      </c>
      <c r="J8" s="4">
        <v>3.4140199843725412E-2</v>
      </c>
      <c r="K8" s="3">
        <v>330</v>
      </c>
      <c r="L8" s="15">
        <v>9.1114160521062562E-4</v>
      </c>
      <c r="M8" s="29">
        <v>12695</v>
      </c>
      <c r="N8" s="4">
        <v>3.5051341448936034E-2</v>
      </c>
      <c r="O8" s="3">
        <v>3915</v>
      </c>
      <c r="P8" s="4">
        <v>1.0809452679998785E-2</v>
      </c>
      <c r="Q8" s="3">
        <v>10003</v>
      </c>
      <c r="R8" s="17">
        <v>2.7618634778551174E-2</v>
      </c>
      <c r="S8" s="17"/>
      <c r="T8" s="3">
        <v>17146</v>
      </c>
      <c r="U8" s="17">
        <v>4.7E-2</v>
      </c>
    </row>
    <row r="9" spans="1:21" x14ac:dyDescent="0.3">
      <c r="A9" s="6" t="s">
        <v>21</v>
      </c>
      <c r="B9" s="3">
        <v>349570</v>
      </c>
      <c r="C9" s="3">
        <v>246208</v>
      </c>
      <c r="D9" s="4">
        <v>0.7043167319850101</v>
      </c>
      <c r="E9" s="3">
        <v>85086</v>
      </c>
      <c r="F9" s="4">
        <v>0.24340189375518495</v>
      </c>
      <c r="G9" s="3">
        <v>910</v>
      </c>
      <c r="H9" s="15">
        <v>2.6031982149497955E-3</v>
      </c>
      <c r="I9" s="3">
        <v>2994</v>
      </c>
      <c r="J9" s="4">
        <v>8.5648081929227335E-3</v>
      </c>
      <c r="K9" s="3">
        <v>164</v>
      </c>
      <c r="L9" s="15">
        <v>4.6914781016677633E-4</v>
      </c>
      <c r="M9" s="29">
        <v>3158</v>
      </c>
      <c r="N9" s="4">
        <v>9.0339560030895105E-3</v>
      </c>
      <c r="O9" s="3">
        <v>2599</v>
      </c>
      <c r="P9" s="4">
        <v>7.4348485281917785E-3</v>
      </c>
      <c r="Q9" s="3">
        <v>11609</v>
      </c>
      <c r="R9" s="17">
        <v>3.3209371513573817E-2</v>
      </c>
      <c r="S9" s="17"/>
      <c r="T9" s="3">
        <v>8067</v>
      </c>
      <c r="U9" s="17">
        <v>2.3E-2</v>
      </c>
    </row>
    <row r="10" spans="1:21" x14ac:dyDescent="0.3">
      <c r="A10" s="6" t="s">
        <v>22</v>
      </c>
      <c r="B10" s="3">
        <v>347018</v>
      </c>
      <c r="C10" s="3">
        <v>296728</v>
      </c>
      <c r="D10" s="4">
        <v>0.85507956359612469</v>
      </c>
      <c r="E10" s="3">
        <v>25762</v>
      </c>
      <c r="F10" s="4">
        <v>7.4238223953800669E-2</v>
      </c>
      <c r="G10" s="3">
        <v>567</v>
      </c>
      <c r="H10" s="15">
        <v>1.633921006979465E-3</v>
      </c>
      <c r="I10" s="3">
        <v>10010</v>
      </c>
      <c r="J10" s="4">
        <v>2.8845765925686852E-2</v>
      </c>
      <c r="K10" s="3">
        <v>52</v>
      </c>
      <c r="L10" s="15">
        <v>1.4984813467889275E-4</v>
      </c>
      <c r="M10" s="29">
        <v>10062</v>
      </c>
      <c r="N10" s="4">
        <v>2.8995614060365743E-2</v>
      </c>
      <c r="O10" s="3">
        <v>3040</v>
      </c>
      <c r="P10" s="4">
        <v>8.7603524889198828E-3</v>
      </c>
      <c r="Q10" s="3">
        <v>10859</v>
      </c>
      <c r="R10" s="17">
        <v>3.1292324893809544E-2</v>
      </c>
      <c r="S10" s="17"/>
      <c r="T10" s="3">
        <v>10175</v>
      </c>
      <c r="U10" s="17">
        <v>2.8999999999999998E-2</v>
      </c>
    </row>
    <row r="11" spans="1:21" x14ac:dyDescent="0.3">
      <c r="A11" s="6" t="s">
        <v>23</v>
      </c>
      <c r="B11" s="3">
        <v>362582</v>
      </c>
      <c r="C11" s="3">
        <v>319194</v>
      </c>
      <c r="D11" s="4">
        <v>0.88033603433154428</v>
      </c>
      <c r="E11" s="3">
        <v>14352</v>
      </c>
      <c r="F11" s="4">
        <v>3.95827702423176E-2</v>
      </c>
      <c r="G11" s="3">
        <v>325</v>
      </c>
      <c r="H11" s="15">
        <v>8.9634896382059781E-4</v>
      </c>
      <c r="I11" s="3">
        <v>18314</v>
      </c>
      <c r="J11" s="4">
        <v>5.0509953610493624E-2</v>
      </c>
      <c r="K11" s="3">
        <v>38</v>
      </c>
      <c r="L11" s="15">
        <v>1.0480387884671606E-4</v>
      </c>
      <c r="M11" s="29">
        <v>18352</v>
      </c>
      <c r="N11" s="4">
        <v>5.0614757489340342E-2</v>
      </c>
      <c r="O11" s="3">
        <v>1887</v>
      </c>
      <c r="P11" s="4">
        <v>5.2043399837829784E-3</v>
      </c>
      <c r="Q11" s="3">
        <v>8472</v>
      </c>
      <c r="R11" s="17">
        <v>2.336574898919417E-2</v>
      </c>
      <c r="S11" s="17"/>
      <c r="T11" s="3">
        <v>10393</v>
      </c>
      <c r="U11" s="17">
        <v>2.8999999999999998E-2</v>
      </c>
    </row>
    <row r="12" spans="1:21" x14ac:dyDescent="0.3">
      <c r="A12" s="6" t="s">
        <v>24</v>
      </c>
      <c r="B12" s="3">
        <v>347721</v>
      </c>
      <c r="C12" s="3">
        <v>275018</v>
      </c>
      <c r="D12" s="4">
        <v>0.79091570540749623</v>
      </c>
      <c r="E12" s="3">
        <v>47634</v>
      </c>
      <c r="F12" s="4">
        <v>0.13698913784327091</v>
      </c>
      <c r="G12" s="3">
        <v>315</v>
      </c>
      <c r="H12" s="15">
        <v>9.058986946431191E-4</v>
      </c>
      <c r="I12" s="3">
        <v>9285</v>
      </c>
      <c r="J12" s="4">
        <v>2.6702442475432891E-2</v>
      </c>
      <c r="K12" s="3">
        <v>245</v>
      </c>
      <c r="L12" s="15">
        <v>7.0458787361131481E-4</v>
      </c>
      <c r="M12" s="29">
        <v>9530</v>
      </c>
      <c r="N12" s="4">
        <v>2.7407030349044206E-2</v>
      </c>
      <c r="O12" s="3">
        <v>4271</v>
      </c>
      <c r="P12" s="4">
        <v>1.2282835951811941E-2</v>
      </c>
      <c r="Q12" s="3">
        <v>10953</v>
      </c>
      <c r="R12" s="17">
        <v>3.1499391753733598E-2</v>
      </c>
      <c r="S12" s="17"/>
      <c r="T12" s="3">
        <v>11323</v>
      </c>
      <c r="U12" s="17">
        <v>3.3000000000000002E-2</v>
      </c>
    </row>
    <row r="13" spans="1:21" x14ac:dyDescent="0.3">
      <c r="A13" s="6" t="s">
        <v>25</v>
      </c>
      <c r="B13" s="3">
        <v>350254</v>
      </c>
      <c r="C13" s="3">
        <v>171559</v>
      </c>
      <c r="D13" s="4">
        <v>0.4898131070594483</v>
      </c>
      <c r="E13" s="3">
        <v>155522</v>
      </c>
      <c r="F13" s="4">
        <v>0.44402633517390239</v>
      </c>
      <c r="G13" s="3">
        <v>457</v>
      </c>
      <c r="H13" s="15">
        <v>1.3047673973744767E-3</v>
      </c>
      <c r="I13" s="3">
        <v>7216</v>
      </c>
      <c r="J13" s="4">
        <v>2.0602191552416247E-2</v>
      </c>
      <c r="K13" s="3">
        <v>238</v>
      </c>
      <c r="L13" s="15">
        <v>6.7950687215563566E-4</v>
      </c>
      <c r="M13" s="29">
        <v>7454</v>
      </c>
      <c r="N13" s="4">
        <v>2.1281698424571883E-2</v>
      </c>
      <c r="O13" s="3">
        <v>2964</v>
      </c>
      <c r="P13" s="4">
        <v>8.4624301221399335E-3</v>
      </c>
      <c r="Q13" s="3">
        <v>12298</v>
      </c>
      <c r="R13" s="17">
        <v>3.5111661822563055E-2</v>
      </c>
      <c r="S13" s="17"/>
      <c r="T13" s="3">
        <v>12240</v>
      </c>
      <c r="U13" s="17">
        <v>3.5000000000000003E-2</v>
      </c>
    </row>
    <row r="14" spans="1:21" x14ac:dyDescent="0.3">
      <c r="A14" s="6" t="s">
        <v>26</v>
      </c>
      <c r="B14" s="3">
        <v>345363</v>
      </c>
      <c r="C14" s="3">
        <v>299690</v>
      </c>
      <c r="D14" s="4">
        <v>0.86775363892484136</v>
      </c>
      <c r="E14" s="3">
        <v>25033</v>
      </c>
      <c r="F14" s="4">
        <v>7.2483155404603275E-2</v>
      </c>
      <c r="G14" s="3">
        <v>507</v>
      </c>
      <c r="H14" s="15">
        <v>1.4680206044075364E-3</v>
      </c>
      <c r="I14" s="3">
        <v>6027</v>
      </c>
      <c r="J14" s="4">
        <v>1.7451203516300241E-2</v>
      </c>
      <c r="K14" s="3">
        <v>146</v>
      </c>
      <c r="L14" s="15">
        <v>4.2274360600295919E-4</v>
      </c>
      <c r="M14" s="29">
        <v>6173</v>
      </c>
      <c r="N14" s="4">
        <v>1.78739471223032E-2</v>
      </c>
      <c r="O14" s="3">
        <v>1758</v>
      </c>
      <c r="P14" s="4">
        <v>5.0902962969397413E-3</v>
      </c>
      <c r="Q14" s="3">
        <v>12202</v>
      </c>
      <c r="R14" s="17">
        <v>3.5330941646904854E-2</v>
      </c>
      <c r="S14" s="17"/>
      <c r="T14" s="3">
        <v>10262</v>
      </c>
      <c r="U14" s="17">
        <v>0.03</v>
      </c>
    </row>
    <row r="15" spans="1:21" x14ac:dyDescent="0.3">
      <c r="A15" s="6" t="s">
        <v>27</v>
      </c>
      <c r="B15" s="3">
        <v>343171</v>
      </c>
      <c r="C15" s="3">
        <v>231270</v>
      </c>
      <c r="D15" s="4">
        <v>0.67392058186734893</v>
      </c>
      <c r="E15" s="3">
        <v>79650</v>
      </c>
      <c r="F15" s="4">
        <v>0.23210003176259067</v>
      </c>
      <c r="G15" s="3">
        <v>1042</v>
      </c>
      <c r="H15" s="15">
        <v>3.0363871073021903E-3</v>
      </c>
      <c r="I15" s="3">
        <v>4917</v>
      </c>
      <c r="J15" s="4">
        <v>1.4328133787528667E-2</v>
      </c>
      <c r="K15" s="3">
        <v>117</v>
      </c>
      <c r="L15" s="15">
        <v>3.4093789976425749E-4</v>
      </c>
      <c r="M15" s="29">
        <v>5034</v>
      </c>
      <c r="N15" s="4">
        <v>1.4669071687292925E-2</v>
      </c>
      <c r="O15" s="3">
        <v>8954</v>
      </c>
      <c r="P15" s="4">
        <v>2.6091948328967191E-2</v>
      </c>
      <c r="Q15" s="3">
        <v>17221</v>
      </c>
      <c r="R15" s="17">
        <v>5.0181979246498101E-2</v>
      </c>
      <c r="S15" s="17"/>
      <c r="T15" s="3">
        <v>27699</v>
      </c>
      <c r="U15" s="17">
        <v>8.1000000000000003E-2</v>
      </c>
    </row>
    <row r="16" spans="1:21" x14ac:dyDescent="0.3">
      <c r="A16" s="6" t="s">
        <v>28</v>
      </c>
      <c r="B16" s="3">
        <v>326379</v>
      </c>
      <c r="C16" s="3">
        <v>298236</v>
      </c>
      <c r="D16" s="4">
        <v>0.91377202577371708</v>
      </c>
      <c r="E16" s="3">
        <v>15847</v>
      </c>
      <c r="F16" s="4">
        <v>4.8553981720637664E-2</v>
      </c>
      <c r="G16" s="3">
        <v>690</v>
      </c>
      <c r="H16" s="15">
        <v>2.1141066061235556E-3</v>
      </c>
      <c r="I16" s="3">
        <v>2580</v>
      </c>
      <c r="J16" s="4">
        <v>7.904920353331556E-3</v>
      </c>
      <c r="K16" s="3">
        <v>279</v>
      </c>
      <c r="L16" s="15">
        <v>8.5483441030213337E-4</v>
      </c>
      <c r="M16" s="29">
        <v>2859</v>
      </c>
      <c r="N16" s="4">
        <v>8.7597547636336891E-3</v>
      </c>
      <c r="O16" s="3">
        <v>1719</v>
      </c>
      <c r="P16" s="4">
        <v>5.2668829796034674E-3</v>
      </c>
      <c r="Q16" s="3">
        <v>7028</v>
      </c>
      <c r="R16" s="17">
        <v>2.1533248156284567E-2</v>
      </c>
      <c r="S16" s="17"/>
      <c r="T16" s="3">
        <v>6927</v>
      </c>
      <c r="U16" s="17">
        <v>2.1000000000000001E-2</v>
      </c>
    </row>
    <row r="17" spans="1:21" x14ac:dyDescent="0.3">
      <c r="A17" s="6" t="s">
        <v>29</v>
      </c>
      <c r="B17" s="3">
        <v>366009</v>
      </c>
      <c r="C17" s="3">
        <v>317377</v>
      </c>
      <c r="D17" s="4">
        <v>0.86712895038100157</v>
      </c>
      <c r="E17" s="3">
        <v>27047</v>
      </c>
      <c r="F17" s="4">
        <v>7.3897089962268681E-2</v>
      </c>
      <c r="G17" s="3">
        <v>1249</v>
      </c>
      <c r="H17" s="15">
        <v>3.4124843924602946E-3</v>
      </c>
      <c r="I17" s="3">
        <v>3709</v>
      </c>
      <c r="J17" s="4">
        <v>1.0133630593783213E-2</v>
      </c>
      <c r="K17" s="3">
        <v>110</v>
      </c>
      <c r="L17" s="15">
        <v>3.0053905778273211E-4</v>
      </c>
      <c r="M17" s="29">
        <v>3819</v>
      </c>
      <c r="N17" s="4">
        <v>1.0434169651565945E-2</v>
      </c>
      <c r="O17" s="3">
        <v>4246</v>
      </c>
      <c r="P17" s="4">
        <v>1.160080763041346E-2</v>
      </c>
      <c r="Q17" s="3">
        <v>12271</v>
      </c>
      <c r="R17" s="17">
        <v>3.352649798229005E-2</v>
      </c>
      <c r="S17" s="17"/>
      <c r="T17" s="3">
        <v>34454</v>
      </c>
      <c r="U17" s="17">
        <v>9.4E-2</v>
      </c>
    </row>
    <row r="18" spans="1:21" x14ac:dyDescent="0.3">
      <c r="A18" s="6" t="s">
        <v>30</v>
      </c>
      <c r="B18" s="3">
        <v>365600</v>
      </c>
      <c r="C18" s="3">
        <v>348609</v>
      </c>
      <c r="D18" s="4">
        <v>0.95352571115973739</v>
      </c>
      <c r="E18" s="3">
        <v>6036</v>
      </c>
      <c r="F18" s="4">
        <v>1.6509846827133478E-2</v>
      </c>
      <c r="G18" s="3">
        <v>588</v>
      </c>
      <c r="H18" s="15">
        <v>1.6083150984682714E-3</v>
      </c>
      <c r="I18" s="3">
        <v>3012</v>
      </c>
      <c r="J18" s="4">
        <v>8.2385120350109402E-3</v>
      </c>
      <c r="K18" s="3">
        <v>80</v>
      </c>
      <c r="L18" s="15">
        <v>2.188183807439825E-4</v>
      </c>
      <c r="M18" s="29">
        <v>3092</v>
      </c>
      <c r="N18" s="4">
        <v>8.4573304157549226E-3</v>
      </c>
      <c r="O18" s="3">
        <v>891</v>
      </c>
      <c r="P18" s="4">
        <v>2.4370897155361051E-3</v>
      </c>
      <c r="Q18" s="3">
        <v>6384</v>
      </c>
      <c r="R18" s="17">
        <v>1.7461706783369804E-2</v>
      </c>
      <c r="S18" s="17"/>
      <c r="T18" s="3">
        <v>5922</v>
      </c>
      <c r="U18" s="17">
        <v>1.6E-2</v>
      </c>
    </row>
    <row r="19" spans="1:21" x14ac:dyDescent="0.3">
      <c r="A19" s="6" t="s">
        <v>31</v>
      </c>
      <c r="B19" s="3">
        <v>390674</v>
      </c>
      <c r="C19" s="3">
        <v>190904</v>
      </c>
      <c r="D19" s="4">
        <v>0.48865294337478304</v>
      </c>
      <c r="E19" s="3">
        <v>159768</v>
      </c>
      <c r="F19" s="4">
        <v>0.40895478071230745</v>
      </c>
      <c r="G19" s="3">
        <v>1356</v>
      </c>
      <c r="H19" s="15">
        <v>3.4709246072172706E-3</v>
      </c>
      <c r="I19" s="3">
        <v>13169</v>
      </c>
      <c r="J19" s="4">
        <v>3.3708411616846783E-2</v>
      </c>
      <c r="K19" s="3">
        <v>363</v>
      </c>
      <c r="L19" s="15">
        <v>9.2916344573736672E-4</v>
      </c>
      <c r="M19" s="29">
        <v>13532</v>
      </c>
      <c r="N19" s="4">
        <v>3.463757506258415E-2</v>
      </c>
      <c r="O19" s="3">
        <v>8391</v>
      </c>
      <c r="P19" s="4">
        <v>2.1478265766342271E-2</v>
      </c>
      <c r="Q19" s="3">
        <v>16723</v>
      </c>
      <c r="R19" s="17">
        <v>4.2805510476765792E-2</v>
      </c>
      <c r="S19" s="17"/>
      <c r="T19" s="3">
        <v>22245</v>
      </c>
      <c r="U19" s="17">
        <v>5.7000000000000002E-2</v>
      </c>
    </row>
    <row r="20" spans="1:21" x14ac:dyDescent="0.3">
      <c r="A20" s="6" t="s">
        <v>32</v>
      </c>
      <c r="B20" s="3">
        <v>389158</v>
      </c>
      <c r="C20" s="3">
        <v>322582</v>
      </c>
      <c r="D20" s="4">
        <v>0.8289229567425056</v>
      </c>
      <c r="E20" s="3">
        <v>21160</v>
      </c>
      <c r="F20" s="4">
        <v>5.4373801900513413E-2</v>
      </c>
      <c r="G20" s="3">
        <v>587</v>
      </c>
      <c r="H20" s="15">
        <v>1.5083847691683069E-3</v>
      </c>
      <c r="I20" s="3">
        <v>29651</v>
      </c>
      <c r="J20" s="4">
        <v>7.6192703220799782E-2</v>
      </c>
      <c r="K20" s="3">
        <v>0</v>
      </c>
      <c r="L20" s="15">
        <v>0</v>
      </c>
      <c r="M20" s="29">
        <v>29651</v>
      </c>
      <c r="N20" s="4">
        <v>7.6192703220799782E-2</v>
      </c>
      <c r="O20" s="3">
        <v>3656</v>
      </c>
      <c r="P20" s="4">
        <v>9.394641765041449E-3</v>
      </c>
      <c r="Q20" s="3">
        <v>11522</v>
      </c>
      <c r="R20" s="17">
        <v>2.9607511601971434E-2</v>
      </c>
      <c r="S20" s="17"/>
      <c r="T20" s="3">
        <v>17757</v>
      </c>
      <c r="U20" s="17">
        <v>4.5999999999999999E-2</v>
      </c>
    </row>
    <row r="21" spans="1:21" x14ac:dyDescent="0.3">
      <c r="A21" s="6" t="s">
        <v>33</v>
      </c>
      <c r="B21" s="3">
        <v>358766</v>
      </c>
      <c r="C21" s="3">
        <v>336482</v>
      </c>
      <c r="D21" s="4">
        <v>0.93788709074995957</v>
      </c>
      <c r="E21" s="3">
        <v>9722</v>
      </c>
      <c r="F21" s="4">
        <v>2.7098442996270549E-2</v>
      </c>
      <c r="G21" s="3">
        <v>567</v>
      </c>
      <c r="H21" s="15">
        <v>1.5804173193669411E-3</v>
      </c>
      <c r="I21" s="3">
        <v>2004</v>
      </c>
      <c r="J21" s="4">
        <v>5.5858135943762785E-3</v>
      </c>
      <c r="K21" s="3">
        <v>102</v>
      </c>
      <c r="L21" s="15">
        <v>2.8430787755807409E-4</v>
      </c>
      <c r="M21" s="29">
        <v>2106</v>
      </c>
      <c r="N21" s="4">
        <v>5.8701214719343526E-3</v>
      </c>
      <c r="O21" s="3">
        <v>1267</v>
      </c>
      <c r="P21" s="4">
        <v>3.5315498124125475E-3</v>
      </c>
      <c r="Q21" s="3">
        <v>8622</v>
      </c>
      <c r="R21" s="17">
        <v>2.4032377650056027E-2</v>
      </c>
      <c r="S21" s="17"/>
      <c r="T21" s="3">
        <v>4457</v>
      </c>
      <c r="U21" s="17">
        <v>1.2E-2</v>
      </c>
    </row>
    <row r="22" spans="1:21" x14ac:dyDescent="0.3">
      <c r="A22" s="6" t="s">
        <v>34</v>
      </c>
      <c r="B22" s="3">
        <v>352312</v>
      </c>
      <c r="C22" s="3">
        <v>327786</v>
      </c>
      <c r="D22" s="4">
        <v>0.93038556733804123</v>
      </c>
      <c r="E22" s="3">
        <v>10642</v>
      </c>
      <c r="F22" s="4">
        <v>3.0206180885124549E-2</v>
      </c>
      <c r="G22" s="3">
        <v>506</v>
      </c>
      <c r="H22" s="15">
        <v>1.4362269806308045E-3</v>
      </c>
      <c r="I22" s="3">
        <v>5217</v>
      </c>
      <c r="J22" s="4">
        <v>1.4807897545357523E-2</v>
      </c>
      <c r="K22" s="3">
        <v>86</v>
      </c>
      <c r="L22" s="15">
        <v>2.4410181884238971E-4</v>
      </c>
      <c r="M22" s="29">
        <v>5303</v>
      </c>
      <c r="N22" s="4">
        <v>1.5051999364199913E-2</v>
      </c>
      <c r="O22" s="3">
        <v>1464</v>
      </c>
      <c r="P22" s="4">
        <v>4.155407706805332E-3</v>
      </c>
      <c r="Q22" s="3">
        <v>6611</v>
      </c>
      <c r="R22" s="17">
        <v>1.8764617725198121E-2</v>
      </c>
      <c r="S22" s="17"/>
      <c r="T22" s="3">
        <v>7237</v>
      </c>
      <c r="U22" s="17">
        <v>2.1000000000000001E-2</v>
      </c>
    </row>
    <row r="23" spans="1:21" x14ac:dyDescent="0.3">
      <c r="A23" s="6" t="s">
        <v>35</v>
      </c>
      <c r="B23" s="3">
        <v>398324</v>
      </c>
      <c r="C23" s="3">
        <v>312515</v>
      </c>
      <c r="D23" s="4">
        <v>0.78457486869985238</v>
      </c>
      <c r="E23" s="3">
        <v>45508</v>
      </c>
      <c r="F23" s="4">
        <v>0.11424870206163826</v>
      </c>
      <c r="G23" s="3">
        <v>795</v>
      </c>
      <c r="H23" s="15">
        <v>1.9958626645645255E-3</v>
      </c>
      <c r="I23" s="3">
        <v>24527</v>
      </c>
      <c r="J23" s="4">
        <v>6.1575501350659263E-2</v>
      </c>
      <c r="K23" s="3">
        <v>72</v>
      </c>
      <c r="L23" s="15">
        <v>1.8075737339452304E-4</v>
      </c>
      <c r="M23" s="29">
        <v>24599</v>
      </c>
      <c r="N23" s="4">
        <v>6.1756258724053784E-2</v>
      </c>
      <c r="O23" s="3">
        <v>2835</v>
      </c>
      <c r="P23" s="4">
        <v>7.1173215774093454E-3</v>
      </c>
      <c r="Q23" s="3">
        <v>12072</v>
      </c>
      <c r="R23" s="17">
        <v>3.0306986272481698E-2</v>
      </c>
      <c r="S23" s="17"/>
      <c r="T23" s="3">
        <v>16378</v>
      </c>
      <c r="U23" s="17">
        <v>4.0999999999999995E-2</v>
      </c>
    </row>
    <row r="24" spans="1:21" x14ac:dyDescent="0.3">
      <c r="A24" s="6" t="s">
        <v>36</v>
      </c>
      <c r="B24" s="3">
        <v>361789</v>
      </c>
      <c r="C24" s="3">
        <v>329361</v>
      </c>
      <c r="D24" s="4">
        <v>0.91036764522967806</v>
      </c>
      <c r="E24" s="3">
        <v>16285</v>
      </c>
      <c r="F24" s="4">
        <v>4.5012424368900107E-2</v>
      </c>
      <c r="G24" s="3">
        <v>639</v>
      </c>
      <c r="H24" s="15">
        <v>1.7662228536522669E-3</v>
      </c>
      <c r="I24" s="3">
        <v>3159</v>
      </c>
      <c r="J24" s="4">
        <v>8.731608755379516E-3</v>
      </c>
      <c r="K24" s="3">
        <v>104</v>
      </c>
      <c r="L24" s="15">
        <v>2.874603705474738E-4</v>
      </c>
      <c r="M24" s="29">
        <v>3263</v>
      </c>
      <c r="N24" s="4">
        <v>9.0190691259269904E-3</v>
      </c>
      <c r="O24" s="3">
        <v>1928</v>
      </c>
      <c r="P24" s="4">
        <v>5.3290730232262449E-3</v>
      </c>
      <c r="Q24" s="3">
        <v>10313</v>
      </c>
      <c r="R24" s="17">
        <v>2.8505565398616321E-2</v>
      </c>
      <c r="S24" s="17"/>
      <c r="T24" s="3">
        <v>5572</v>
      </c>
      <c r="U24" s="17">
        <v>1.4999999999999999E-2</v>
      </c>
    </row>
    <row r="25" spans="1:21" x14ac:dyDescent="0.3">
      <c r="A25" s="6" t="s">
        <v>37</v>
      </c>
      <c r="B25" s="3">
        <v>334800</v>
      </c>
      <c r="C25" s="3">
        <v>123932</v>
      </c>
      <c r="D25" s="4">
        <v>0.3701672640382318</v>
      </c>
      <c r="E25" s="3">
        <v>183291</v>
      </c>
      <c r="F25" s="4">
        <v>0.54746415770609314</v>
      </c>
      <c r="G25" s="3">
        <v>1322</v>
      </c>
      <c r="H25" s="15">
        <v>3.9486260454002393E-3</v>
      </c>
      <c r="I25" s="3">
        <v>9444</v>
      </c>
      <c r="J25" s="4">
        <v>2.8207885304659498E-2</v>
      </c>
      <c r="K25" s="3">
        <v>80</v>
      </c>
      <c r="L25" s="15">
        <v>2.3894862604540023E-4</v>
      </c>
      <c r="M25" s="29">
        <v>9524</v>
      </c>
      <c r="N25" s="4">
        <v>2.84468339307049E-2</v>
      </c>
      <c r="O25" s="3">
        <v>5990</v>
      </c>
      <c r="P25" s="4">
        <v>1.7891278375149342E-2</v>
      </c>
      <c r="Q25" s="3">
        <v>10741</v>
      </c>
      <c r="R25" s="17">
        <v>3.2081839904420546E-2</v>
      </c>
      <c r="S25" s="17"/>
      <c r="T25" s="3">
        <v>20878</v>
      </c>
      <c r="U25" s="17">
        <v>6.2E-2</v>
      </c>
    </row>
    <row r="26" spans="1:21" x14ac:dyDescent="0.3">
      <c r="A26" s="6" t="s">
        <v>38</v>
      </c>
      <c r="B26" s="3">
        <v>365676</v>
      </c>
      <c r="C26" s="3">
        <v>339126</v>
      </c>
      <c r="D26" s="4">
        <v>0.92739474288714596</v>
      </c>
      <c r="E26" s="3">
        <v>13940</v>
      </c>
      <c r="F26" s="4">
        <v>3.8121178310854417E-2</v>
      </c>
      <c r="G26" s="3">
        <v>424</v>
      </c>
      <c r="H26" s="15">
        <v>1.1594963847777813E-3</v>
      </c>
      <c r="I26" s="3">
        <v>3308</v>
      </c>
      <c r="J26" s="4">
        <v>9.0462595302945783E-3</v>
      </c>
      <c r="K26" s="3">
        <v>40</v>
      </c>
      <c r="L26" s="15">
        <v>1.0938645139413033E-4</v>
      </c>
      <c r="M26" s="29">
        <v>3348</v>
      </c>
      <c r="N26" s="4">
        <v>9.1556459816887082E-3</v>
      </c>
      <c r="O26" s="3">
        <v>1424</v>
      </c>
      <c r="P26" s="4">
        <v>3.8941576696310395E-3</v>
      </c>
      <c r="Q26" s="3">
        <v>7414</v>
      </c>
      <c r="R26" s="17">
        <v>2.0274778765902054E-2</v>
      </c>
      <c r="S26" s="17"/>
      <c r="T26" s="3">
        <v>6984</v>
      </c>
      <c r="U26" s="17">
        <v>1.9E-2</v>
      </c>
    </row>
    <row r="27" spans="1:21" x14ac:dyDescent="0.3">
      <c r="A27" s="6" t="s">
        <v>39</v>
      </c>
      <c r="B27" s="3">
        <v>336022</v>
      </c>
      <c r="C27" s="3">
        <v>264522</v>
      </c>
      <c r="D27" s="4">
        <v>0.78721631321758689</v>
      </c>
      <c r="E27" s="3">
        <v>34782</v>
      </c>
      <c r="F27" s="4">
        <v>0.10351107963169079</v>
      </c>
      <c r="G27" s="3">
        <v>1239</v>
      </c>
      <c r="H27" s="15">
        <v>3.6872585723553815E-3</v>
      </c>
      <c r="I27" s="3">
        <v>9788</v>
      </c>
      <c r="J27" s="4">
        <v>2.9129045122045581E-2</v>
      </c>
      <c r="K27" s="3">
        <v>268</v>
      </c>
      <c r="L27" s="15">
        <v>7.9756682598163214E-4</v>
      </c>
      <c r="M27" s="29">
        <v>10056</v>
      </c>
      <c r="N27" s="4">
        <v>2.9926611948027211E-2</v>
      </c>
      <c r="O27" s="3">
        <v>10463</v>
      </c>
      <c r="P27" s="4">
        <v>3.1137842165096331E-2</v>
      </c>
      <c r="Q27" s="3">
        <v>14960</v>
      </c>
      <c r="R27" s="17">
        <v>4.4520894465243349E-2</v>
      </c>
      <c r="S27" s="17"/>
      <c r="T27" s="3">
        <v>39544</v>
      </c>
      <c r="U27" s="17">
        <v>0.11800000000000001</v>
      </c>
    </row>
    <row r="28" spans="1:21" x14ac:dyDescent="0.3">
      <c r="A28" s="6" t="s">
        <v>40</v>
      </c>
      <c r="B28" s="3">
        <v>351804</v>
      </c>
      <c r="C28" s="3">
        <v>313245</v>
      </c>
      <c r="D28" s="4">
        <v>0.89039635706245523</v>
      </c>
      <c r="E28" s="3">
        <v>15370</v>
      </c>
      <c r="F28" s="4">
        <v>4.3689099612284114E-2</v>
      </c>
      <c r="G28" s="3">
        <v>459</v>
      </c>
      <c r="H28" s="15">
        <v>1.3047037555002218E-3</v>
      </c>
      <c r="I28" s="3">
        <v>13920</v>
      </c>
      <c r="J28" s="4">
        <v>3.9567486441313915E-2</v>
      </c>
      <c r="K28" s="3">
        <v>110</v>
      </c>
      <c r="L28" s="15">
        <v>3.1267410262532548E-4</v>
      </c>
      <c r="M28" s="29">
        <v>14030</v>
      </c>
      <c r="N28" s="4">
        <v>3.9880160543939239E-2</v>
      </c>
      <c r="O28" s="3">
        <v>1255</v>
      </c>
      <c r="P28" s="4">
        <v>3.5673272617707586E-3</v>
      </c>
      <c r="Q28" s="3">
        <v>7445</v>
      </c>
      <c r="R28" s="17">
        <v>2.1162351764050437E-2</v>
      </c>
      <c r="S28" s="17"/>
      <c r="T28" s="3">
        <v>8440</v>
      </c>
      <c r="U28" s="17">
        <v>2.4E-2</v>
      </c>
    </row>
    <row r="29" spans="1:21" x14ac:dyDescent="0.3">
      <c r="A29" s="6" t="s">
        <v>41</v>
      </c>
      <c r="B29" s="3">
        <v>337828</v>
      </c>
      <c r="C29" s="3">
        <v>176298</v>
      </c>
      <c r="D29" s="4">
        <v>0.52185727648389124</v>
      </c>
      <c r="E29" s="3">
        <v>142474</v>
      </c>
      <c r="F29" s="4">
        <v>0.42173532093254557</v>
      </c>
      <c r="G29" s="3">
        <v>379</v>
      </c>
      <c r="H29" s="15">
        <v>1.1218726689321192E-3</v>
      </c>
      <c r="I29" s="3">
        <v>5816</v>
      </c>
      <c r="J29" s="4">
        <v>1.721586132588181E-2</v>
      </c>
      <c r="K29" s="3">
        <v>51</v>
      </c>
      <c r="L29" s="15">
        <v>1.5096439608321396E-4</v>
      </c>
      <c r="M29" s="29">
        <v>5867</v>
      </c>
      <c r="N29" s="4">
        <v>1.7366825721965025E-2</v>
      </c>
      <c r="O29" s="3">
        <v>3515</v>
      </c>
      <c r="P29" s="4">
        <v>1.0404702984950921E-2</v>
      </c>
      <c r="Q29" s="3">
        <v>9295</v>
      </c>
      <c r="R29" s="17">
        <v>2.7514001207715168E-2</v>
      </c>
      <c r="S29" s="17"/>
      <c r="T29" s="3">
        <v>11890</v>
      </c>
      <c r="U29" s="17">
        <v>3.5000000000000003E-2</v>
      </c>
    </row>
    <row r="30" spans="1:21" x14ac:dyDescent="0.3">
      <c r="A30" s="6" t="s">
        <v>42</v>
      </c>
      <c r="B30" s="3">
        <v>335250</v>
      </c>
      <c r="C30" s="3">
        <v>311390</v>
      </c>
      <c r="D30" s="4">
        <v>0.92882923191648026</v>
      </c>
      <c r="E30" s="3">
        <v>9440</v>
      </c>
      <c r="F30" s="4">
        <v>2.8158090976882922E-2</v>
      </c>
      <c r="G30" s="3">
        <v>706</v>
      </c>
      <c r="H30" s="15">
        <v>2.1058911260253541E-3</v>
      </c>
      <c r="I30" s="3">
        <v>3699</v>
      </c>
      <c r="J30" s="4">
        <v>1.1033557046979866E-2</v>
      </c>
      <c r="K30" s="3">
        <v>107</v>
      </c>
      <c r="L30" s="15">
        <v>3.1916480238627888E-4</v>
      </c>
      <c r="M30" s="29">
        <v>3806</v>
      </c>
      <c r="N30" s="4">
        <v>1.1352721849366145E-2</v>
      </c>
      <c r="O30" s="3">
        <v>2798</v>
      </c>
      <c r="P30" s="4">
        <v>8.3460104399701723E-3</v>
      </c>
      <c r="Q30" s="3">
        <v>7110</v>
      </c>
      <c r="R30" s="17">
        <v>2.1208053691275167E-2</v>
      </c>
      <c r="S30" s="17"/>
      <c r="T30" s="3">
        <v>13303</v>
      </c>
      <c r="U30" s="17">
        <v>0.04</v>
      </c>
    </row>
    <row r="31" spans="1:21" x14ac:dyDescent="0.3">
      <c r="A31" s="6" t="s">
        <v>43</v>
      </c>
      <c r="B31" s="3">
        <v>347726</v>
      </c>
      <c r="C31" s="3">
        <v>315703</v>
      </c>
      <c r="D31" s="4">
        <v>0.90790737534725618</v>
      </c>
      <c r="E31" s="3">
        <v>14971</v>
      </c>
      <c r="F31" s="4">
        <v>4.305401379246878E-2</v>
      </c>
      <c r="G31" s="3">
        <v>633</v>
      </c>
      <c r="H31" s="15">
        <v>1.8203988197603861E-3</v>
      </c>
      <c r="I31" s="3">
        <v>8091</v>
      </c>
      <c r="J31" s="4">
        <v>2.3268320459212139E-2</v>
      </c>
      <c r="K31" s="3">
        <v>47</v>
      </c>
      <c r="L31" s="15">
        <v>1.3516389341032881E-4</v>
      </c>
      <c r="M31" s="29">
        <v>8138</v>
      </c>
      <c r="N31" s="4">
        <v>2.3403484352622468E-2</v>
      </c>
      <c r="O31" s="3">
        <v>1785</v>
      </c>
      <c r="P31" s="4">
        <v>5.1333521220731267E-3</v>
      </c>
      <c r="Q31" s="3">
        <v>6496</v>
      </c>
      <c r="R31" s="17">
        <v>1.8681375565819065E-2</v>
      </c>
      <c r="S31" s="17"/>
      <c r="T31" s="3">
        <v>6731</v>
      </c>
      <c r="U31" s="17">
        <v>1.9E-2</v>
      </c>
    </row>
    <row r="32" spans="1:21" x14ac:dyDescent="0.3">
      <c r="A32" s="6" t="s">
        <v>44</v>
      </c>
      <c r="B32" s="3">
        <v>341868</v>
      </c>
      <c r="C32" s="3">
        <v>250867</v>
      </c>
      <c r="D32" s="4">
        <v>0.73381246563000924</v>
      </c>
      <c r="E32" s="3">
        <v>65524</v>
      </c>
      <c r="F32" s="4">
        <v>0.19166461909274926</v>
      </c>
      <c r="G32" s="3">
        <v>643</v>
      </c>
      <c r="H32" s="15">
        <v>1.8808428984286333E-3</v>
      </c>
      <c r="I32" s="3">
        <v>11610</v>
      </c>
      <c r="J32" s="4">
        <v>3.3960475973182629E-2</v>
      </c>
      <c r="K32" s="3">
        <v>52</v>
      </c>
      <c r="L32" s="15">
        <v>1.5210549100822541E-4</v>
      </c>
      <c r="M32" s="29">
        <v>11662</v>
      </c>
      <c r="N32" s="4">
        <v>3.4112581464190855E-2</v>
      </c>
      <c r="O32" s="3">
        <v>1406</v>
      </c>
      <c r="P32" s="4">
        <v>4.1126984684147095E-3</v>
      </c>
      <c r="Q32" s="3">
        <v>11766</v>
      </c>
      <c r="R32" s="17">
        <v>3.4416792446207309E-2</v>
      </c>
      <c r="S32" s="17"/>
      <c r="T32" s="3">
        <v>7622</v>
      </c>
      <c r="U32" s="17">
        <v>2.2000000000000002E-2</v>
      </c>
    </row>
    <row r="33" spans="1:21" x14ac:dyDescent="0.3">
      <c r="A33" s="6" t="s">
        <v>45</v>
      </c>
      <c r="B33" s="3">
        <v>340243</v>
      </c>
      <c r="C33" s="3">
        <v>295136</v>
      </c>
      <c r="D33" s="4">
        <v>0.86742710357009545</v>
      </c>
      <c r="E33" s="3">
        <v>27720</v>
      </c>
      <c r="F33" s="4">
        <v>8.1471183830380045E-2</v>
      </c>
      <c r="G33" s="3">
        <v>469</v>
      </c>
      <c r="H33" s="15">
        <v>1.3784265951099655E-3</v>
      </c>
      <c r="I33" s="3">
        <v>3372</v>
      </c>
      <c r="J33" s="4">
        <v>9.910563920492119E-3</v>
      </c>
      <c r="K33" s="3">
        <v>21</v>
      </c>
      <c r="L33" s="15">
        <v>6.1720593810893982E-5</v>
      </c>
      <c r="M33" s="29">
        <v>3393</v>
      </c>
      <c r="N33" s="4">
        <v>9.972284514303013E-3</v>
      </c>
      <c r="O33" s="3">
        <v>2303</v>
      </c>
      <c r="P33" s="4">
        <v>6.7686917879280399E-3</v>
      </c>
      <c r="Q33" s="3">
        <v>11222</v>
      </c>
      <c r="R33" s="17">
        <v>3.2982309702183438E-2</v>
      </c>
      <c r="S33" s="17"/>
      <c r="T33" s="3">
        <v>7312</v>
      </c>
      <c r="U33" s="17">
        <v>2.1000000000000001E-2</v>
      </c>
    </row>
    <row r="34" spans="1:21" x14ac:dyDescent="0.3">
      <c r="A34" s="6" t="s">
        <v>46</v>
      </c>
      <c r="B34" s="3">
        <v>355062</v>
      </c>
      <c r="C34" s="3">
        <v>333410</v>
      </c>
      <c r="D34" s="4">
        <v>0.93901910088942209</v>
      </c>
      <c r="E34" s="3">
        <v>10659</v>
      </c>
      <c r="F34" s="4">
        <v>3.0020109164033325E-2</v>
      </c>
      <c r="G34" s="3">
        <v>643</v>
      </c>
      <c r="H34" s="15">
        <v>1.8109513268105288E-3</v>
      </c>
      <c r="I34" s="3">
        <v>2980</v>
      </c>
      <c r="J34" s="4">
        <v>8.3929003948606164E-3</v>
      </c>
      <c r="K34" s="3">
        <v>48</v>
      </c>
      <c r="L34" s="15">
        <v>1.3518765736688241E-4</v>
      </c>
      <c r="M34" s="29">
        <v>3028</v>
      </c>
      <c r="N34" s="4">
        <v>8.528088052227498E-3</v>
      </c>
      <c r="O34" s="3">
        <v>1024</v>
      </c>
      <c r="P34" s="4">
        <v>2.8840033571601578E-3</v>
      </c>
      <c r="Q34" s="3">
        <v>6298</v>
      </c>
      <c r="R34" s="17">
        <v>1.7737747210346363E-2</v>
      </c>
      <c r="S34" s="17"/>
      <c r="T34" s="3">
        <v>4510</v>
      </c>
      <c r="U34" s="17">
        <v>1.3000000000000001E-2</v>
      </c>
    </row>
    <row r="35" spans="1:21" x14ac:dyDescent="0.3">
      <c r="A35" s="6" t="s">
        <v>47</v>
      </c>
      <c r="B35" s="3">
        <v>369533</v>
      </c>
      <c r="C35" s="3">
        <v>349015</v>
      </c>
      <c r="D35" s="4">
        <v>0.94447586548427342</v>
      </c>
      <c r="E35" s="3">
        <v>7895</v>
      </c>
      <c r="F35" s="4">
        <v>2.1364803684650626E-2</v>
      </c>
      <c r="G35" s="3">
        <v>597</v>
      </c>
      <c r="H35" s="15">
        <v>1.615552602879851E-3</v>
      </c>
      <c r="I35" s="3">
        <v>2818</v>
      </c>
      <c r="J35" s="4">
        <v>7.6258412645149416E-3</v>
      </c>
      <c r="K35" s="3">
        <v>84</v>
      </c>
      <c r="L35" s="15">
        <v>2.2731393407354687E-4</v>
      </c>
      <c r="M35" s="29">
        <v>2902</v>
      </c>
      <c r="N35" s="4">
        <v>7.8531551985884882E-3</v>
      </c>
      <c r="O35" s="3">
        <v>943</v>
      </c>
      <c r="P35" s="4">
        <v>2.5518695218018418E-3</v>
      </c>
      <c r="Q35" s="3">
        <v>8181</v>
      </c>
      <c r="R35" s="17">
        <v>2.2138753507805798E-2</v>
      </c>
      <c r="S35" s="17"/>
      <c r="T35" s="3">
        <v>6903</v>
      </c>
      <c r="U35" s="17">
        <v>1.9E-2</v>
      </c>
    </row>
    <row r="36" spans="1:21" x14ac:dyDescent="0.3">
      <c r="A36" s="6" t="s">
        <v>48</v>
      </c>
      <c r="B36" s="3">
        <v>319190</v>
      </c>
      <c r="C36" s="3">
        <v>288286</v>
      </c>
      <c r="D36" s="4">
        <v>0.90317992418308846</v>
      </c>
      <c r="E36" s="3">
        <v>20340</v>
      </c>
      <c r="F36" s="4">
        <v>6.3723800870954597E-2</v>
      </c>
      <c r="G36" s="3">
        <v>361</v>
      </c>
      <c r="H36" s="15">
        <v>1.1309878129014067E-3</v>
      </c>
      <c r="I36" s="3">
        <v>1639</v>
      </c>
      <c r="J36" s="4">
        <v>5.1348726463861646E-3</v>
      </c>
      <c r="K36" s="3">
        <v>74</v>
      </c>
      <c r="L36" s="15">
        <v>2.3183683699364016E-4</v>
      </c>
      <c r="M36" s="29">
        <v>1713</v>
      </c>
      <c r="N36" s="4">
        <v>5.3667094833798048E-3</v>
      </c>
      <c r="O36" s="3">
        <v>714</v>
      </c>
      <c r="P36" s="4">
        <v>2.2369121839656632E-3</v>
      </c>
      <c r="Q36" s="3">
        <v>7776</v>
      </c>
      <c r="R36" s="17">
        <v>2.4361665465710079E-2</v>
      </c>
      <c r="S36" s="17"/>
      <c r="T36" s="3">
        <v>8310</v>
      </c>
      <c r="U36" s="17">
        <v>2.6000000000000002E-2</v>
      </c>
    </row>
    <row r="37" spans="1:21" x14ac:dyDescent="0.3">
      <c r="A37" s="6" t="s">
        <v>49</v>
      </c>
      <c r="B37" s="3">
        <v>333151</v>
      </c>
      <c r="C37" s="3">
        <v>280936</v>
      </c>
      <c r="D37" s="4">
        <v>0.84326926828975446</v>
      </c>
      <c r="E37" s="3">
        <v>36852</v>
      </c>
      <c r="F37" s="4">
        <v>0.11061650722945451</v>
      </c>
      <c r="G37" s="3">
        <v>757</v>
      </c>
      <c r="H37" s="15">
        <v>2.2722429168755311E-3</v>
      </c>
      <c r="I37" s="3">
        <v>2233</v>
      </c>
      <c r="J37" s="4">
        <v>6.7026663584980987E-3</v>
      </c>
      <c r="K37" s="3">
        <v>91</v>
      </c>
      <c r="L37" s="15">
        <v>2.7314941272876261E-4</v>
      </c>
      <c r="M37" s="29">
        <v>2324</v>
      </c>
      <c r="N37" s="4">
        <v>6.9758157712268608E-3</v>
      </c>
      <c r="O37" s="3">
        <v>2796</v>
      </c>
      <c r="P37" s="4">
        <v>8.3925907471386844E-3</v>
      </c>
      <c r="Q37" s="3">
        <v>9486</v>
      </c>
      <c r="R37" s="17">
        <v>2.8473575045549916E-2</v>
      </c>
      <c r="S37" s="17"/>
      <c r="T37" s="3">
        <v>15637</v>
      </c>
      <c r="U37" s="17">
        <v>4.7E-2</v>
      </c>
    </row>
    <row r="38" spans="1:21" s="10" customFormat="1" x14ac:dyDescent="0.3">
      <c r="A38" s="11" t="s">
        <v>187</v>
      </c>
      <c r="B38" s="9"/>
      <c r="C38" s="9"/>
      <c r="D38" s="8"/>
      <c r="E38" s="9"/>
      <c r="F38" s="8"/>
      <c r="G38" s="9"/>
      <c r="H38" s="16"/>
      <c r="I38" s="9"/>
      <c r="J38" s="8"/>
      <c r="K38" s="9"/>
      <c r="L38" s="16"/>
      <c r="M38" s="16"/>
      <c r="N38" s="8"/>
      <c r="O38" s="9"/>
      <c r="P38" s="8"/>
      <c r="Q38" s="9"/>
      <c r="T38" s="12"/>
      <c r="U38" s="18"/>
    </row>
    <row r="39" spans="1:21" x14ac:dyDescent="0.3">
      <c r="A39" s="6" t="s">
        <v>51</v>
      </c>
      <c r="B39" s="3">
        <v>116099</v>
      </c>
      <c r="C39" s="3">
        <v>109717</v>
      </c>
      <c r="D39" s="4">
        <v>0.94502967295153273</v>
      </c>
      <c r="E39" s="3">
        <v>1584</v>
      </c>
      <c r="F39" s="4">
        <v>1.3643528368030733E-2</v>
      </c>
      <c r="G39" s="3">
        <v>286</v>
      </c>
      <c r="H39" s="15">
        <v>2.4634148442277712E-3</v>
      </c>
      <c r="I39" s="3">
        <v>1211</v>
      </c>
      <c r="J39" s="4">
        <v>1.0430753064195213E-2</v>
      </c>
      <c r="K39" s="3">
        <v>15</v>
      </c>
      <c r="L39" s="15">
        <v>1.2920007924271528E-4</v>
      </c>
      <c r="M39" s="29">
        <v>1226</v>
      </c>
      <c r="N39" s="4">
        <v>1.0559953143437929E-2</v>
      </c>
      <c r="O39" s="3">
        <v>1206</v>
      </c>
      <c r="P39" s="4">
        <v>1.0387686371114308E-2</v>
      </c>
      <c r="Q39" s="3">
        <v>2080</v>
      </c>
      <c r="R39" s="17">
        <v>1.7915744321656518E-2</v>
      </c>
      <c r="S39" s="17"/>
      <c r="T39" s="3">
        <v>2335</v>
      </c>
      <c r="U39" s="17">
        <v>0.02</v>
      </c>
    </row>
    <row r="40" spans="1:21" x14ac:dyDescent="0.3">
      <c r="A40" s="6" t="s">
        <v>52</v>
      </c>
      <c r="B40" s="3">
        <v>121100</v>
      </c>
      <c r="C40" s="3">
        <v>104983</v>
      </c>
      <c r="D40" s="4">
        <v>0.86691164327002479</v>
      </c>
      <c r="E40" s="3">
        <v>10808</v>
      </c>
      <c r="F40" s="4">
        <v>8.9248554913294795E-2</v>
      </c>
      <c r="G40" s="3">
        <v>139</v>
      </c>
      <c r="H40" s="15">
        <v>1.147811725846408E-3</v>
      </c>
      <c r="I40" s="3">
        <v>959</v>
      </c>
      <c r="J40" s="4">
        <v>7.91907514450867E-3</v>
      </c>
      <c r="K40" s="3">
        <v>40</v>
      </c>
      <c r="L40" s="15">
        <v>3.3030553261767135E-4</v>
      </c>
      <c r="M40" s="29">
        <v>999</v>
      </c>
      <c r="N40" s="4">
        <v>8.2493806771263417E-3</v>
      </c>
      <c r="O40" s="3">
        <v>552</v>
      </c>
      <c r="P40" s="4">
        <v>4.5582163501238643E-3</v>
      </c>
      <c r="Q40" s="3">
        <v>3619</v>
      </c>
      <c r="R40" s="17">
        <v>2.9884393063583814E-2</v>
      </c>
      <c r="S40" s="17"/>
      <c r="T40" s="3">
        <v>2318</v>
      </c>
      <c r="U40" s="17">
        <v>1.9E-2</v>
      </c>
    </row>
    <row r="41" spans="1:21" x14ac:dyDescent="0.3">
      <c r="A41" s="6" t="s">
        <v>53</v>
      </c>
      <c r="B41" s="3">
        <v>130150</v>
      </c>
      <c r="C41" s="3">
        <v>119595</v>
      </c>
      <c r="D41" s="4">
        <v>0.91890126776795999</v>
      </c>
      <c r="E41" s="3">
        <v>3416</v>
      </c>
      <c r="F41" s="4">
        <v>2.6246638494045332E-2</v>
      </c>
      <c r="G41" s="3">
        <v>248</v>
      </c>
      <c r="H41" s="15">
        <v>1.9054936611601998E-3</v>
      </c>
      <c r="I41" s="3">
        <v>2180</v>
      </c>
      <c r="J41" s="4">
        <v>1.6749903956972723E-2</v>
      </c>
      <c r="K41" s="3">
        <v>94</v>
      </c>
      <c r="L41" s="15">
        <v>7.2224356511717248E-4</v>
      </c>
      <c r="M41" s="29">
        <v>2274</v>
      </c>
      <c r="N41" s="4">
        <v>1.7472147522089896E-2</v>
      </c>
      <c r="O41" s="3">
        <v>1342</v>
      </c>
      <c r="P41" s="4">
        <v>1.0311179408374952E-2</v>
      </c>
      <c r="Q41" s="3">
        <v>3275</v>
      </c>
      <c r="R41" s="17">
        <v>2.5163273146369573E-2</v>
      </c>
      <c r="S41" s="17"/>
      <c r="T41" s="3">
        <v>7228</v>
      </c>
      <c r="U41" s="17">
        <v>5.5999999999999994E-2</v>
      </c>
    </row>
    <row r="42" spans="1:21" x14ac:dyDescent="0.3">
      <c r="A42" s="6" t="s">
        <v>54</v>
      </c>
      <c r="B42" s="3">
        <v>103175</v>
      </c>
      <c r="C42" s="3">
        <v>85161</v>
      </c>
      <c r="D42" s="4">
        <v>0.82540344075599714</v>
      </c>
      <c r="E42" s="3">
        <v>12230</v>
      </c>
      <c r="F42" s="4">
        <v>0.11853646716743398</v>
      </c>
      <c r="G42" s="3">
        <v>247</v>
      </c>
      <c r="H42" s="15">
        <v>2.3939907923431064E-3</v>
      </c>
      <c r="I42" s="3">
        <v>871</v>
      </c>
      <c r="J42" s="4">
        <v>8.4419675308941115E-3</v>
      </c>
      <c r="K42" s="3">
        <v>0</v>
      </c>
      <c r="L42" s="15">
        <v>0</v>
      </c>
      <c r="M42" s="29">
        <v>871</v>
      </c>
      <c r="N42" s="4">
        <v>8.4419675308941115E-3</v>
      </c>
      <c r="O42" s="3">
        <v>1067</v>
      </c>
      <c r="P42" s="4">
        <v>1.0341652532105646E-2</v>
      </c>
      <c r="Q42" s="3">
        <v>3599</v>
      </c>
      <c r="R42" s="17">
        <v>3.4882481221226072E-2</v>
      </c>
      <c r="S42" s="17"/>
      <c r="T42" s="3">
        <v>3221</v>
      </c>
      <c r="U42" s="17">
        <v>3.1E-2</v>
      </c>
    </row>
    <row r="43" spans="1:21" x14ac:dyDescent="0.3">
      <c r="A43" s="6" t="s">
        <v>55</v>
      </c>
      <c r="B43" s="3">
        <v>103190</v>
      </c>
      <c r="C43" s="3">
        <v>97715</v>
      </c>
      <c r="D43" s="4">
        <v>0.9469425331912007</v>
      </c>
      <c r="E43" s="3">
        <v>2112</v>
      </c>
      <c r="F43" s="4">
        <v>2.0467099525147785E-2</v>
      </c>
      <c r="G43" s="3">
        <v>149</v>
      </c>
      <c r="H43" s="15">
        <v>1.4439383661207482E-3</v>
      </c>
      <c r="I43" s="3">
        <v>191</v>
      </c>
      <c r="J43" s="4">
        <v>1.8509545498594825E-3</v>
      </c>
      <c r="K43" s="3">
        <v>7</v>
      </c>
      <c r="L43" s="15">
        <v>6.7836030623122398E-5</v>
      </c>
      <c r="M43" s="29">
        <v>198</v>
      </c>
      <c r="N43" s="4">
        <v>1.918790580482605E-3</v>
      </c>
      <c r="O43" s="3">
        <v>870</v>
      </c>
      <c r="P43" s="4">
        <v>8.4310495203023545E-3</v>
      </c>
      <c r="Q43" s="3">
        <v>2146</v>
      </c>
      <c r="R43" s="17">
        <v>2.0796588816745808E-2</v>
      </c>
      <c r="S43" s="17"/>
      <c r="T43" s="3">
        <v>1833</v>
      </c>
      <c r="U43" s="17">
        <v>1.8000000000000002E-2</v>
      </c>
    </row>
    <row r="44" spans="1:21" x14ac:dyDescent="0.3">
      <c r="A44" s="6" t="s">
        <v>56</v>
      </c>
      <c r="B44" s="3">
        <v>119929</v>
      </c>
      <c r="C44" s="3">
        <v>101408</v>
      </c>
      <c r="D44" s="4">
        <v>0.84556696045160051</v>
      </c>
      <c r="E44" s="3">
        <v>9371</v>
      </c>
      <c r="F44" s="4">
        <v>7.8137898256468413E-2</v>
      </c>
      <c r="G44" s="3">
        <v>112</v>
      </c>
      <c r="H44" s="15">
        <v>9.3388588248046757E-4</v>
      </c>
      <c r="I44" s="3">
        <v>6293</v>
      </c>
      <c r="J44" s="4">
        <v>5.2472713021871273E-2</v>
      </c>
      <c r="K44" s="3">
        <v>58</v>
      </c>
      <c r="L44" s="15">
        <v>4.8361947485595644E-4</v>
      </c>
      <c r="M44" s="29">
        <v>6351</v>
      </c>
      <c r="N44" s="4">
        <v>5.2956332496727231E-2</v>
      </c>
      <c r="O44" s="3">
        <v>369</v>
      </c>
      <c r="P44" s="4">
        <v>3.0768204521008265E-3</v>
      </c>
      <c r="Q44" s="3">
        <v>2318</v>
      </c>
      <c r="R44" s="17">
        <v>1.9328102460622536E-2</v>
      </c>
      <c r="S44" s="17"/>
      <c r="T44" s="3">
        <v>1668</v>
      </c>
      <c r="U44" s="17">
        <v>1.3999999999999999E-2</v>
      </c>
    </row>
    <row r="45" spans="1:21" x14ac:dyDescent="0.3">
      <c r="A45" s="6" t="s">
        <v>57</v>
      </c>
      <c r="B45" s="3">
        <v>116165</v>
      </c>
      <c r="C45" s="3">
        <v>105281</v>
      </c>
      <c r="D45" s="4">
        <v>0.90630568587784621</v>
      </c>
      <c r="E45" s="3">
        <v>3402</v>
      </c>
      <c r="F45" s="4">
        <v>2.9285929496836397E-2</v>
      </c>
      <c r="G45" s="3">
        <v>270</v>
      </c>
      <c r="H45" s="15">
        <v>2.3242801187965392E-3</v>
      </c>
      <c r="I45" s="3">
        <v>4465</v>
      </c>
      <c r="J45" s="4">
        <v>3.8436706408987213E-2</v>
      </c>
      <c r="K45" s="3">
        <v>24</v>
      </c>
      <c r="L45" s="15">
        <v>2.0660267722635907E-4</v>
      </c>
      <c r="M45" s="29">
        <v>4489</v>
      </c>
      <c r="N45" s="4">
        <v>3.8643309086213579E-2</v>
      </c>
      <c r="O45" s="3">
        <v>466</v>
      </c>
      <c r="P45" s="4">
        <v>4.0115353161451379E-3</v>
      </c>
      <c r="Q45" s="3">
        <v>2257</v>
      </c>
      <c r="R45" s="17">
        <v>1.9429260104162183E-2</v>
      </c>
      <c r="S45" s="17"/>
      <c r="T45" s="3">
        <v>3075</v>
      </c>
      <c r="U45" s="17">
        <v>2.6000000000000002E-2</v>
      </c>
    </row>
    <row r="46" spans="1:21" x14ac:dyDescent="0.3">
      <c r="A46" s="6" t="s">
        <v>58</v>
      </c>
      <c r="B46" s="3">
        <v>114251</v>
      </c>
      <c r="C46" s="3">
        <v>40492</v>
      </c>
      <c r="D46" s="4">
        <v>0.35441265284330115</v>
      </c>
      <c r="E46" s="3">
        <v>66520</v>
      </c>
      <c r="F46" s="4">
        <v>0.58222685140611463</v>
      </c>
      <c r="G46" s="3">
        <v>157</v>
      </c>
      <c r="H46" s="15">
        <v>1.3741674033487673E-3</v>
      </c>
      <c r="I46" s="3">
        <v>2742</v>
      </c>
      <c r="J46" s="4">
        <v>2.399978993619312E-2</v>
      </c>
      <c r="K46" s="3">
        <v>28</v>
      </c>
      <c r="L46" s="15">
        <v>2.4507444136156358E-4</v>
      </c>
      <c r="M46" s="29">
        <v>2770</v>
      </c>
      <c r="N46" s="4">
        <v>2.4244864377554683E-2</v>
      </c>
      <c r="O46" s="3">
        <v>972</v>
      </c>
      <c r="P46" s="4">
        <v>8.5075841786942785E-3</v>
      </c>
      <c r="Q46" s="3">
        <v>3340</v>
      </c>
      <c r="R46" s="17">
        <v>2.9233879790986513E-2</v>
      </c>
      <c r="S46" s="17"/>
      <c r="T46" s="3">
        <v>2165</v>
      </c>
      <c r="U46" s="17">
        <v>1.9E-2</v>
      </c>
    </row>
    <row r="47" spans="1:21" x14ac:dyDescent="0.3">
      <c r="A47" s="6" t="s">
        <v>59</v>
      </c>
      <c r="B47" s="3">
        <v>113641</v>
      </c>
      <c r="C47" s="3">
        <v>48524</v>
      </c>
      <c r="D47" s="4">
        <v>0.42699377865383092</v>
      </c>
      <c r="E47" s="3">
        <v>57368</v>
      </c>
      <c r="F47" s="4">
        <v>0.50481780343361993</v>
      </c>
      <c r="G47" s="3">
        <v>153</v>
      </c>
      <c r="H47" s="15">
        <v>1.3463450691211798E-3</v>
      </c>
      <c r="I47" s="3">
        <v>3894</v>
      </c>
      <c r="J47" s="4">
        <v>3.4265801955280221E-2</v>
      </c>
      <c r="K47" s="3">
        <v>4</v>
      </c>
      <c r="L47" s="15">
        <v>3.5198563898592938E-5</v>
      </c>
      <c r="M47" s="29">
        <v>3898</v>
      </c>
      <c r="N47" s="4">
        <v>3.4301000519178816E-2</v>
      </c>
      <c r="O47" s="3">
        <v>722</v>
      </c>
      <c r="P47" s="4">
        <v>6.3533407836960255E-3</v>
      </c>
      <c r="Q47" s="3">
        <v>2976</v>
      </c>
      <c r="R47" s="17">
        <v>2.6187731540553146E-2</v>
      </c>
      <c r="S47" s="17"/>
      <c r="T47" s="3">
        <v>2570</v>
      </c>
      <c r="U47" s="17">
        <v>2.3E-2</v>
      </c>
    </row>
    <row r="48" spans="1:21" x14ac:dyDescent="0.3">
      <c r="A48" s="6" t="s">
        <v>60</v>
      </c>
      <c r="B48" s="3">
        <v>112815</v>
      </c>
      <c r="C48" s="3">
        <v>44128</v>
      </c>
      <c r="D48" s="4">
        <v>0.39115365864468377</v>
      </c>
      <c r="E48" s="3">
        <v>54586</v>
      </c>
      <c r="F48" s="4">
        <v>0.48385409741612373</v>
      </c>
      <c r="G48" s="3">
        <v>935</v>
      </c>
      <c r="H48" s="15">
        <v>8.2879049771750219E-3</v>
      </c>
      <c r="I48" s="3">
        <v>4281</v>
      </c>
      <c r="J48" s="4">
        <v>3.7947081505119003E-2</v>
      </c>
      <c r="K48" s="3">
        <v>45</v>
      </c>
      <c r="L48" s="15">
        <v>3.9888312724371757E-4</v>
      </c>
      <c r="M48" s="29">
        <v>4326</v>
      </c>
      <c r="N48" s="4">
        <v>3.8345964632362721E-2</v>
      </c>
      <c r="O48" s="3">
        <v>4012</v>
      </c>
      <c r="P48" s="4">
        <v>3.5562646811150997E-2</v>
      </c>
      <c r="Q48" s="3">
        <v>4828</v>
      </c>
      <c r="R48" s="17">
        <v>4.2795727518503746E-2</v>
      </c>
      <c r="S48" s="17"/>
      <c r="T48" s="3">
        <v>13826</v>
      </c>
      <c r="U48" s="17">
        <v>0.12300000000000001</v>
      </c>
    </row>
    <row r="49" spans="1:21" x14ac:dyDescent="0.3">
      <c r="A49" s="6" t="s">
        <v>61</v>
      </c>
      <c r="B49" s="3">
        <v>108344</v>
      </c>
      <c r="C49" s="3">
        <v>31280</v>
      </c>
      <c r="D49" s="4">
        <v>0.28871003470427525</v>
      </c>
      <c r="E49" s="3">
        <v>71337</v>
      </c>
      <c r="F49" s="4">
        <v>0.65843055453001553</v>
      </c>
      <c r="G49" s="3">
        <v>234</v>
      </c>
      <c r="H49" s="15">
        <v>2.1597873440153586E-3</v>
      </c>
      <c r="I49" s="3">
        <v>1269</v>
      </c>
      <c r="J49" s="4">
        <v>1.1712692904083291E-2</v>
      </c>
      <c r="K49" s="3">
        <v>31</v>
      </c>
      <c r="L49" s="15">
        <v>2.8612567377981246E-4</v>
      </c>
      <c r="M49" s="29">
        <v>1300</v>
      </c>
      <c r="N49" s="4">
        <v>1.1998818577863102E-2</v>
      </c>
      <c r="O49" s="3">
        <v>1256</v>
      </c>
      <c r="P49" s="4">
        <v>1.1592704718304659E-2</v>
      </c>
      <c r="Q49" s="3">
        <v>2937</v>
      </c>
      <c r="R49" s="17">
        <v>2.7108100125526103E-2</v>
      </c>
      <c r="S49" s="17"/>
      <c r="T49" s="3">
        <v>4482</v>
      </c>
      <c r="U49" s="17">
        <v>4.0999999999999995E-2</v>
      </c>
    </row>
    <row r="50" spans="1:21" x14ac:dyDescent="0.3">
      <c r="A50" s="6" t="s">
        <v>62</v>
      </c>
      <c r="B50" s="3">
        <v>110574</v>
      </c>
      <c r="C50" s="3">
        <v>36328</v>
      </c>
      <c r="D50" s="4">
        <v>0.32854016314866064</v>
      </c>
      <c r="E50" s="3">
        <v>69006</v>
      </c>
      <c r="F50" s="4">
        <v>0.62407075804438661</v>
      </c>
      <c r="G50" s="3">
        <v>103</v>
      </c>
      <c r="H50" s="15">
        <v>9.3150288494582816E-4</v>
      </c>
      <c r="I50" s="3">
        <v>1985</v>
      </c>
      <c r="J50" s="4">
        <v>1.7951778899198727E-2</v>
      </c>
      <c r="K50" s="3">
        <v>0</v>
      </c>
      <c r="L50" s="15">
        <v>0</v>
      </c>
      <c r="M50" s="29">
        <v>1985</v>
      </c>
      <c r="N50" s="4">
        <v>1.7951778899198727E-2</v>
      </c>
      <c r="O50" s="3">
        <v>855</v>
      </c>
      <c r="P50" s="4">
        <v>7.7323783167833303E-3</v>
      </c>
      <c r="Q50" s="3">
        <v>2297</v>
      </c>
      <c r="R50" s="17">
        <v>2.0773418706024924E-2</v>
      </c>
      <c r="S50" s="17"/>
      <c r="T50" s="3">
        <v>2997</v>
      </c>
      <c r="U50" s="17">
        <v>2.7000000000000003E-2</v>
      </c>
    </row>
    <row r="51" spans="1:21" x14ac:dyDescent="0.3">
      <c r="A51" s="6" t="s">
        <v>63</v>
      </c>
      <c r="B51" s="3">
        <v>113884</v>
      </c>
      <c r="C51" s="3">
        <v>80674</v>
      </c>
      <c r="D51" s="4">
        <v>0.7083874819992273</v>
      </c>
      <c r="E51" s="3">
        <v>17831</v>
      </c>
      <c r="F51" s="4">
        <v>0.15657159917108637</v>
      </c>
      <c r="G51" s="3">
        <v>481</v>
      </c>
      <c r="H51" s="15">
        <v>4.2235959397281444E-3</v>
      </c>
      <c r="I51" s="3">
        <v>2651</v>
      </c>
      <c r="J51" s="4">
        <v>2.3278072424572371E-2</v>
      </c>
      <c r="K51" s="3">
        <v>29</v>
      </c>
      <c r="L51" s="15">
        <v>2.5464507744722703E-4</v>
      </c>
      <c r="M51" s="29">
        <v>2680</v>
      </c>
      <c r="N51" s="4">
        <v>2.3532717502019598E-2</v>
      </c>
      <c r="O51" s="3">
        <v>5216</v>
      </c>
      <c r="P51" s="4">
        <v>4.5800990481542625E-2</v>
      </c>
      <c r="Q51" s="3">
        <v>7002</v>
      </c>
      <c r="R51" s="17">
        <v>6.1483614906395985E-2</v>
      </c>
      <c r="S51" s="17"/>
      <c r="T51" s="3">
        <v>18145</v>
      </c>
      <c r="U51" s="17">
        <v>0.159</v>
      </c>
    </row>
    <row r="52" spans="1:21" x14ac:dyDescent="0.3">
      <c r="A52" s="6" t="s">
        <v>64</v>
      </c>
      <c r="B52" s="3">
        <v>109933</v>
      </c>
      <c r="C52" s="3">
        <v>87877</v>
      </c>
      <c r="D52" s="4">
        <v>0.79936870639389446</v>
      </c>
      <c r="E52" s="3">
        <v>10622</v>
      </c>
      <c r="F52" s="4">
        <v>9.6622488242838825E-2</v>
      </c>
      <c r="G52" s="3">
        <v>394</v>
      </c>
      <c r="H52" s="15">
        <v>3.5840011643455561E-3</v>
      </c>
      <c r="I52" s="3">
        <v>4836</v>
      </c>
      <c r="J52" s="4">
        <v>4.3990430534962204E-2</v>
      </c>
      <c r="K52" s="3">
        <v>61</v>
      </c>
      <c r="L52" s="15">
        <v>5.548834289976622E-4</v>
      </c>
      <c r="M52" s="29">
        <v>4897</v>
      </c>
      <c r="N52" s="4">
        <v>4.4545313963959866E-2</v>
      </c>
      <c r="O52" s="3">
        <v>2220</v>
      </c>
      <c r="P52" s="4">
        <v>2.0194118235652626E-2</v>
      </c>
      <c r="Q52" s="3">
        <v>3923</v>
      </c>
      <c r="R52" s="17">
        <v>3.5685371999308671E-2</v>
      </c>
      <c r="S52" s="17"/>
      <c r="T52" s="3">
        <v>9855</v>
      </c>
      <c r="U52" s="17">
        <v>0.09</v>
      </c>
    </row>
    <row r="53" spans="1:21" x14ac:dyDescent="0.3">
      <c r="A53" s="6" t="s">
        <v>65</v>
      </c>
      <c r="B53" s="3">
        <v>112205</v>
      </c>
      <c r="C53" s="3">
        <v>95971</v>
      </c>
      <c r="D53" s="4">
        <v>0.85531839044605851</v>
      </c>
      <c r="E53" s="3">
        <v>6329</v>
      </c>
      <c r="F53" s="4">
        <v>5.6405686021122052E-2</v>
      </c>
      <c r="G53" s="3">
        <v>364</v>
      </c>
      <c r="H53" s="15">
        <v>3.2440622075665076E-3</v>
      </c>
      <c r="I53" s="3">
        <v>2301</v>
      </c>
      <c r="J53" s="4">
        <v>2.0507107526402567E-2</v>
      </c>
      <c r="K53" s="3">
        <v>178</v>
      </c>
      <c r="L53" s="15">
        <v>1.5863820685352702E-3</v>
      </c>
      <c r="M53" s="29">
        <v>2479</v>
      </c>
      <c r="N53" s="4">
        <v>2.2093489594937836E-2</v>
      </c>
      <c r="O53" s="3">
        <v>3027</v>
      </c>
      <c r="P53" s="4">
        <v>2.6977407423911592E-2</v>
      </c>
      <c r="Q53" s="3">
        <v>4035</v>
      </c>
      <c r="R53" s="17">
        <v>3.5960964306403456E-2</v>
      </c>
      <c r="S53" s="17"/>
      <c r="T53" s="3">
        <v>11544</v>
      </c>
      <c r="U53" s="17">
        <v>0.10300000000000001</v>
      </c>
    </row>
    <row r="54" spans="1:21" x14ac:dyDescent="0.3">
      <c r="A54" s="6" t="s">
        <v>66</v>
      </c>
      <c r="B54" s="3">
        <v>115710</v>
      </c>
      <c r="C54" s="3">
        <v>106556</v>
      </c>
      <c r="D54" s="4">
        <v>0.92088842796646786</v>
      </c>
      <c r="E54" s="3">
        <v>2597</v>
      </c>
      <c r="F54" s="4">
        <v>2.2444041137326076E-2</v>
      </c>
      <c r="G54" s="3">
        <v>77</v>
      </c>
      <c r="H54" s="15">
        <v>6.654567453115548E-4</v>
      </c>
      <c r="I54" s="3">
        <v>3162</v>
      </c>
      <c r="J54" s="4">
        <v>2.7326938034742027E-2</v>
      </c>
      <c r="K54" s="3">
        <v>28</v>
      </c>
      <c r="L54" s="15">
        <v>2.4198427102238354E-4</v>
      </c>
      <c r="M54" s="29">
        <v>3190</v>
      </c>
      <c r="N54" s="4">
        <v>2.7568922305764409E-2</v>
      </c>
      <c r="O54" s="3">
        <v>420</v>
      </c>
      <c r="P54" s="4">
        <v>3.629764065335753E-3</v>
      </c>
      <c r="Q54" s="3">
        <v>2870</v>
      </c>
      <c r="R54" s="17">
        <v>2.4803387779794312E-2</v>
      </c>
      <c r="S54" s="17"/>
      <c r="T54" s="3">
        <v>3697</v>
      </c>
      <c r="U54" s="17">
        <v>3.2000000000000001E-2</v>
      </c>
    </row>
    <row r="55" spans="1:21" x14ac:dyDescent="0.3">
      <c r="A55" s="6" t="s">
        <v>67</v>
      </c>
      <c r="B55" s="3">
        <v>113787</v>
      </c>
      <c r="C55" s="3">
        <v>82125</v>
      </c>
      <c r="D55" s="4">
        <v>0.72174325713833742</v>
      </c>
      <c r="E55" s="3">
        <v>19694</v>
      </c>
      <c r="F55" s="4">
        <v>0.17307776811059261</v>
      </c>
      <c r="G55" s="3">
        <v>255</v>
      </c>
      <c r="H55" s="15">
        <v>2.2410292915710935E-3</v>
      </c>
      <c r="I55" s="3">
        <v>2777</v>
      </c>
      <c r="J55" s="4">
        <v>2.4405248402717357E-2</v>
      </c>
      <c r="K55" s="3">
        <v>17</v>
      </c>
      <c r="L55" s="15">
        <v>1.4940195277140622E-4</v>
      </c>
      <c r="M55" s="29">
        <v>2794</v>
      </c>
      <c r="N55" s="4">
        <v>2.4554650355488764E-2</v>
      </c>
      <c r="O55" s="3">
        <v>4143</v>
      </c>
      <c r="P55" s="4">
        <v>3.6410134725408001E-2</v>
      </c>
      <c r="Q55" s="3">
        <v>4776</v>
      </c>
      <c r="R55" s="17">
        <v>4.1973160378602124E-2</v>
      </c>
      <c r="S55" s="17"/>
      <c r="T55" s="3">
        <v>9000</v>
      </c>
      <c r="U55" s="17">
        <v>7.9000000000000001E-2</v>
      </c>
    </row>
    <row r="56" spans="1:21" x14ac:dyDescent="0.3">
      <c r="A56" s="6" t="s">
        <v>68</v>
      </c>
      <c r="B56" s="3">
        <v>125039</v>
      </c>
      <c r="C56" s="3">
        <v>98770</v>
      </c>
      <c r="D56" s="4">
        <v>0.78991354697334437</v>
      </c>
      <c r="E56" s="3">
        <v>13313</v>
      </c>
      <c r="F56" s="4">
        <v>0.10647078111629171</v>
      </c>
      <c r="G56" s="3">
        <v>292</v>
      </c>
      <c r="H56" s="15">
        <v>2.3352713953246587E-3</v>
      </c>
      <c r="I56" s="3">
        <v>6471</v>
      </c>
      <c r="J56" s="4">
        <v>5.175185342173242E-2</v>
      </c>
      <c r="K56" s="3">
        <v>10</v>
      </c>
      <c r="L56" s="15">
        <v>7.9975047785091048E-5</v>
      </c>
      <c r="M56" s="29">
        <v>6481</v>
      </c>
      <c r="N56" s="4">
        <v>5.1831828469517512E-2</v>
      </c>
      <c r="O56" s="3">
        <v>2177</v>
      </c>
      <c r="P56" s="4">
        <v>1.7410567902814322E-2</v>
      </c>
      <c r="Q56" s="3">
        <v>4006</v>
      </c>
      <c r="R56" s="17">
        <v>3.2038004142707473E-2</v>
      </c>
      <c r="S56" s="17"/>
      <c r="T56" s="3">
        <v>5725</v>
      </c>
      <c r="U56" s="17">
        <v>4.5999999999999999E-2</v>
      </c>
    </row>
    <row r="57" spans="1:21" x14ac:dyDescent="0.3">
      <c r="A57" s="6" t="s">
        <v>69</v>
      </c>
      <c r="B57" s="3">
        <v>130472</v>
      </c>
      <c r="C57" s="3">
        <v>103706</v>
      </c>
      <c r="D57" s="4">
        <v>0.79485253540989642</v>
      </c>
      <c r="E57" s="3">
        <v>14651</v>
      </c>
      <c r="F57" s="4">
        <v>0.11229229259917836</v>
      </c>
      <c r="G57" s="3">
        <v>146</v>
      </c>
      <c r="H57" s="15">
        <v>1.1190140413268746E-3</v>
      </c>
      <c r="I57" s="3">
        <v>6034</v>
      </c>
      <c r="J57" s="4">
        <v>4.624747072168741E-2</v>
      </c>
      <c r="K57" s="3">
        <v>51</v>
      </c>
      <c r="L57" s="15">
        <v>3.9088846649089462E-4</v>
      </c>
      <c r="M57" s="29">
        <v>6085</v>
      </c>
      <c r="N57" s="4">
        <v>4.6638359188178304E-2</v>
      </c>
      <c r="O57" s="3">
        <v>1553</v>
      </c>
      <c r="P57" s="4">
        <v>1.1902937028634496E-2</v>
      </c>
      <c r="Q57" s="3">
        <v>4331</v>
      </c>
      <c r="R57" s="17">
        <v>3.3194861732785581E-2</v>
      </c>
      <c r="S57" s="17"/>
      <c r="T57" s="3">
        <v>4516</v>
      </c>
      <c r="U57" s="17">
        <v>3.5000000000000003E-2</v>
      </c>
    </row>
    <row r="58" spans="1:21" x14ac:dyDescent="0.3">
      <c r="A58" s="6" t="s">
        <v>70</v>
      </c>
      <c r="B58" s="3">
        <v>130561</v>
      </c>
      <c r="C58" s="3">
        <v>77644</v>
      </c>
      <c r="D58" s="4">
        <v>0.59469519994485331</v>
      </c>
      <c r="E58" s="3">
        <v>37848</v>
      </c>
      <c r="F58" s="4">
        <v>0.28988748554315608</v>
      </c>
      <c r="G58" s="3">
        <v>147</v>
      </c>
      <c r="H58" s="15">
        <v>1.1259104939453589E-3</v>
      </c>
      <c r="I58" s="3">
        <v>4635</v>
      </c>
      <c r="J58" s="4">
        <v>3.5500647207052642E-2</v>
      </c>
      <c r="K58" s="3">
        <v>29</v>
      </c>
      <c r="L58" s="15">
        <v>2.2211839676473065E-4</v>
      </c>
      <c r="M58" s="29">
        <v>4664</v>
      </c>
      <c r="N58" s="4">
        <v>3.5722765603817375E-2</v>
      </c>
      <c r="O58" s="3">
        <v>3731</v>
      </c>
      <c r="P58" s="4">
        <v>2.8576680632041728E-2</v>
      </c>
      <c r="Q58" s="3">
        <v>6527</v>
      </c>
      <c r="R58" s="17">
        <v>4.9991957782186104E-2</v>
      </c>
      <c r="S58" s="17"/>
      <c r="T58" s="3">
        <v>7572</v>
      </c>
      <c r="U58" s="17">
        <v>5.7999999999999996E-2</v>
      </c>
    </row>
    <row r="59" spans="1:21" x14ac:dyDescent="0.3">
      <c r="A59" s="6" t="s">
        <v>71</v>
      </c>
      <c r="B59" s="3">
        <v>132866</v>
      </c>
      <c r="C59" s="3">
        <v>103407</v>
      </c>
      <c r="D59" s="4">
        <v>0.77828037270633565</v>
      </c>
      <c r="E59" s="3">
        <v>6080</v>
      </c>
      <c r="F59" s="4">
        <v>4.5760390167537218E-2</v>
      </c>
      <c r="G59" s="3">
        <v>391</v>
      </c>
      <c r="H59" s="15">
        <v>2.9428145650505018E-3</v>
      </c>
      <c r="I59" s="3">
        <v>17984</v>
      </c>
      <c r="J59" s="4">
        <v>0.13535441723239955</v>
      </c>
      <c r="K59" s="3">
        <v>0</v>
      </c>
      <c r="L59" s="15">
        <v>0</v>
      </c>
      <c r="M59" s="29">
        <v>17984</v>
      </c>
      <c r="N59" s="4">
        <v>0.13535441723239955</v>
      </c>
      <c r="O59" s="3">
        <v>917</v>
      </c>
      <c r="P59" s="4">
        <v>6.9016904249394129E-3</v>
      </c>
      <c r="Q59" s="3">
        <v>4087</v>
      </c>
      <c r="R59" s="17">
        <v>3.0760314903737599E-2</v>
      </c>
      <c r="S59" s="17"/>
      <c r="T59" s="3">
        <v>4917</v>
      </c>
      <c r="U59" s="17">
        <v>3.7000000000000005E-2</v>
      </c>
    </row>
    <row r="60" spans="1:21" x14ac:dyDescent="0.3">
      <c r="A60" s="6" t="s">
        <v>72</v>
      </c>
      <c r="B60" s="3">
        <v>135708</v>
      </c>
      <c r="C60" s="3">
        <v>78209</v>
      </c>
      <c r="D60" s="4">
        <v>0.5763035340584195</v>
      </c>
      <c r="E60" s="3">
        <v>38056</v>
      </c>
      <c r="F60" s="4">
        <v>0.28042561971291302</v>
      </c>
      <c r="G60" s="3">
        <v>400</v>
      </c>
      <c r="H60" s="15">
        <v>2.9475049370707696E-3</v>
      </c>
      <c r="I60" s="3">
        <v>11529</v>
      </c>
      <c r="J60" s="4">
        <v>8.4954461048722257E-2</v>
      </c>
      <c r="K60" s="3">
        <v>10</v>
      </c>
      <c r="L60" s="15">
        <v>7.3687623426769235E-5</v>
      </c>
      <c r="M60" s="29">
        <v>11539</v>
      </c>
      <c r="N60" s="4">
        <v>8.5028148672149029E-2</v>
      </c>
      <c r="O60" s="3">
        <v>1726</v>
      </c>
      <c r="P60" s="4">
        <v>1.271848380346037E-2</v>
      </c>
      <c r="Q60" s="3">
        <v>5778</v>
      </c>
      <c r="R60" s="17">
        <v>4.2576708815987269E-2</v>
      </c>
      <c r="S60" s="17"/>
      <c r="T60" s="3">
        <v>10202</v>
      </c>
      <c r="U60" s="17">
        <v>7.4999999999999997E-2</v>
      </c>
    </row>
    <row r="61" spans="1:21" x14ac:dyDescent="0.3">
      <c r="A61" s="6" t="s">
        <v>73</v>
      </c>
      <c r="B61" s="3">
        <v>133437</v>
      </c>
      <c r="C61" s="3">
        <v>110637</v>
      </c>
      <c r="D61" s="4">
        <v>0.8291328492097394</v>
      </c>
      <c r="E61" s="3">
        <v>11271</v>
      </c>
      <c r="F61" s="4">
        <v>8.4466827041974862E-2</v>
      </c>
      <c r="G61" s="3">
        <v>111</v>
      </c>
      <c r="H61" s="15">
        <v>8.3185323411047907E-4</v>
      </c>
      <c r="I61" s="3">
        <v>5036</v>
      </c>
      <c r="J61" s="4">
        <v>3.774065663946282E-2</v>
      </c>
      <c r="K61" s="3">
        <v>0</v>
      </c>
      <c r="L61" s="15">
        <v>0</v>
      </c>
      <c r="M61" s="29">
        <v>5036</v>
      </c>
      <c r="N61" s="4">
        <v>3.774065663946282E-2</v>
      </c>
      <c r="O61" s="3">
        <v>2247</v>
      </c>
      <c r="P61" s="4">
        <v>1.6839407360776996E-2</v>
      </c>
      <c r="Q61" s="3">
        <v>4135</v>
      </c>
      <c r="R61" s="17">
        <v>3.0988406513935415E-2</v>
      </c>
      <c r="S61" s="17"/>
      <c r="T61" s="3">
        <v>9468</v>
      </c>
      <c r="U61" s="17">
        <v>7.0999999999999994E-2</v>
      </c>
    </row>
    <row r="62" spans="1:21" x14ac:dyDescent="0.3">
      <c r="A62" s="6" t="s">
        <v>74</v>
      </c>
      <c r="B62" s="3">
        <v>122855</v>
      </c>
      <c r="C62" s="3">
        <v>108538</v>
      </c>
      <c r="D62" s="4">
        <v>0.88346424646941513</v>
      </c>
      <c r="E62" s="3">
        <v>3809</v>
      </c>
      <c r="F62" s="4">
        <v>3.1004029140043139E-2</v>
      </c>
      <c r="G62" s="3">
        <v>85</v>
      </c>
      <c r="H62" s="15">
        <v>6.9187253266045335E-4</v>
      </c>
      <c r="I62" s="3">
        <v>6631</v>
      </c>
      <c r="J62" s="4">
        <v>5.3974197224370191E-2</v>
      </c>
      <c r="K62" s="3">
        <v>0</v>
      </c>
      <c r="L62" s="15">
        <v>0</v>
      </c>
      <c r="M62" s="29">
        <v>6631</v>
      </c>
      <c r="N62" s="4">
        <v>5.3974197224370191E-2</v>
      </c>
      <c r="O62" s="3">
        <v>492</v>
      </c>
      <c r="P62" s="4">
        <v>4.0047210125758008E-3</v>
      </c>
      <c r="Q62" s="3">
        <v>3300</v>
      </c>
      <c r="R62" s="17">
        <v>2.6860933620935248E-2</v>
      </c>
      <c r="S62" s="17"/>
      <c r="T62" s="3">
        <v>3372</v>
      </c>
      <c r="U62" s="17">
        <v>2.7000000000000003E-2</v>
      </c>
    </row>
    <row r="63" spans="1:21" x14ac:dyDescent="0.3">
      <c r="A63" s="6" t="s">
        <v>75</v>
      </c>
      <c r="B63" s="3">
        <v>134086</v>
      </c>
      <c r="C63" s="3">
        <v>47504</v>
      </c>
      <c r="D63" s="4">
        <v>0.35428008889816981</v>
      </c>
      <c r="E63" s="3">
        <v>71617</v>
      </c>
      <c r="F63" s="4">
        <v>0.53411243530271613</v>
      </c>
      <c r="G63" s="3">
        <v>194</v>
      </c>
      <c r="H63" s="15">
        <v>1.4468326298047521E-3</v>
      </c>
      <c r="I63" s="3">
        <v>4896</v>
      </c>
      <c r="J63" s="4">
        <v>3.6513879152185909E-2</v>
      </c>
      <c r="K63" s="3">
        <v>67</v>
      </c>
      <c r="L63" s="15">
        <v>4.9967931029339379E-4</v>
      </c>
      <c r="M63" s="29">
        <v>4963</v>
      </c>
      <c r="N63" s="4">
        <v>3.7013558462479307E-2</v>
      </c>
      <c r="O63" s="3">
        <v>2788</v>
      </c>
      <c r="P63" s="4">
        <v>2.079262562832809E-2</v>
      </c>
      <c r="Q63" s="3">
        <v>7020</v>
      </c>
      <c r="R63" s="17">
        <v>5.2354459078501857E-2</v>
      </c>
      <c r="S63" s="17"/>
      <c r="T63" s="3">
        <v>8576</v>
      </c>
      <c r="U63" s="17">
        <v>6.4000000000000001E-2</v>
      </c>
    </row>
    <row r="64" spans="1:21" x14ac:dyDescent="0.3">
      <c r="A64" s="6" t="s">
        <v>76</v>
      </c>
      <c r="B64" s="3">
        <v>131549</v>
      </c>
      <c r="C64" s="3">
        <v>44630</v>
      </c>
      <c r="D64" s="4">
        <v>0.33926521676333532</v>
      </c>
      <c r="E64" s="3">
        <v>74838</v>
      </c>
      <c r="F64" s="4">
        <v>0.56889828124881225</v>
      </c>
      <c r="G64" s="3">
        <v>870</v>
      </c>
      <c r="H64" s="15">
        <v>6.6135052337912108E-3</v>
      </c>
      <c r="I64" s="3">
        <v>1802</v>
      </c>
      <c r="J64" s="4">
        <v>1.3698317737116968E-2</v>
      </c>
      <c r="K64" s="3">
        <v>286</v>
      </c>
      <c r="L64" s="15">
        <v>2.1740948239819383E-3</v>
      </c>
      <c r="M64" s="29">
        <v>2088</v>
      </c>
      <c r="N64" s="4">
        <v>1.5872412561098906E-2</v>
      </c>
      <c r="O64" s="3">
        <v>3426</v>
      </c>
      <c r="P64" s="4">
        <v>2.6043527506860561E-2</v>
      </c>
      <c r="Q64" s="3">
        <v>5697</v>
      </c>
      <c r="R64" s="17">
        <v>4.3307056686101755E-2</v>
      </c>
      <c r="S64" s="17"/>
      <c r="T64" s="3">
        <v>7944</v>
      </c>
      <c r="U64" s="17">
        <v>0.06</v>
      </c>
    </row>
    <row r="65" spans="1:21" x14ac:dyDescent="0.3">
      <c r="A65" s="6" t="s">
        <v>77</v>
      </c>
      <c r="B65" s="3">
        <v>115614</v>
      </c>
      <c r="C65" s="3">
        <v>101722</v>
      </c>
      <c r="D65" s="4">
        <v>0.87984154168180329</v>
      </c>
      <c r="E65" s="3">
        <v>4683</v>
      </c>
      <c r="F65" s="4">
        <v>4.0505475115470445E-2</v>
      </c>
      <c r="G65" s="3">
        <v>132</v>
      </c>
      <c r="H65" s="15">
        <v>1.1417302402823187E-3</v>
      </c>
      <c r="I65" s="3">
        <v>5049</v>
      </c>
      <c r="J65" s="4">
        <v>4.3671181690798692E-2</v>
      </c>
      <c r="K65" s="3">
        <v>33</v>
      </c>
      <c r="L65" s="15">
        <v>2.8543256007057966E-4</v>
      </c>
      <c r="M65" s="29">
        <v>5082</v>
      </c>
      <c r="N65" s="4">
        <v>4.3956614250869275E-2</v>
      </c>
      <c r="O65" s="3">
        <v>583</v>
      </c>
      <c r="P65" s="4">
        <v>5.0426418945802411E-3</v>
      </c>
      <c r="Q65" s="3">
        <v>3412</v>
      </c>
      <c r="R65" s="17">
        <v>2.9511996816994481E-2</v>
      </c>
      <c r="S65" s="17"/>
      <c r="T65" s="3">
        <v>3304</v>
      </c>
      <c r="U65" s="17">
        <v>2.8999999999999998E-2</v>
      </c>
    </row>
    <row r="66" spans="1:21" x14ac:dyDescent="0.3">
      <c r="A66" s="6" t="s">
        <v>78</v>
      </c>
      <c r="B66" s="3">
        <v>121346</v>
      </c>
      <c r="C66" s="3">
        <v>85135</v>
      </c>
      <c r="D66" s="4">
        <v>0.7015888451205643</v>
      </c>
      <c r="E66" s="3">
        <v>22820</v>
      </c>
      <c r="F66" s="4">
        <v>0.1880572907223971</v>
      </c>
      <c r="G66" s="3">
        <v>69</v>
      </c>
      <c r="H66" s="15">
        <v>5.6862195704844001E-4</v>
      </c>
      <c r="I66" s="3">
        <v>6142</v>
      </c>
      <c r="J66" s="4">
        <v>5.0615595075239397E-2</v>
      </c>
      <c r="K66" s="3">
        <v>214</v>
      </c>
      <c r="L66" s="15">
        <v>1.7635521566429879E-3</v>
      </c>
      <c r="M66" s="29">
        <v>6356</v>
      </c>
      <c r="N66" s="4">
        <v>5.2379147231882389E-2</v>
      </c>
      <c r="O66" s="3">
        <v>2903</v>
      </c>
      <c r="P66" s="4">
        <v>2.3923326685675671E-2</v>
      </c>
      <c r="Q66" s="3">
        <v>4063</v>
      </c>
      <c r="R66" s="17">
        <v>3.3482768282432053E-2</v>
      </c>
      <c r="S66" s="17"/>
      <c r="T66" s="3">
        <v>6252</v>
      </c>
      <c r="U66" s="17">
        <v>5.2000000000000005E-2</v>
      </c>
    </row>
    <row r="67" spans="1:21" x14ac:dyDescent="0.3">
      <c r="A67" s="6" t="s">
        <v>79</v>
      </c>
      <c r="B67" s="3">
        <v>114313</v>
      </c>
      <c r="C67" s="3">
        <v>90663</v>
      </c>
      <c r="D67" s="4">
        <v>0.79311189453517972</v>
      </c>
      <c r="E67" s="3">
        <v>15968</v>
      </c>
      <c r="F67" s="4">
        <v>0.13968664981235729</v>
      </c>
      <c r="G67" s="3">
        <v>173</v>
      </c>
      <c r="H67" s="15">
        <v>1.5133886784530193E-3</v>
      </c>
      <c r="I67" s="3">
        <v>2212</v>
      </c>
      <c r="J67" s="4">
        <v>1.9350380096751902E-2</v>
      </c>
      <c r="K67" s="3">
        <v>0</v>
      </c>
      <c r="L67" s="15">
        <v>0</v>
      </c>
      <c r="M67" s="29">
        <v>2212</v>
      </c>
      <c r="N67" s="4">
        <v>1.9350380096751902E-2</v>
      </c>
      <c r="O67" s="3">
        <v>746</v>
      </c>
      <c r="P67" s="4">
        <v>6.5259419313638866E-3</v>
      </c>
      <c r="Q67" s="3">
        <v>4551</v>
      </c>
      <c r="R67" s="17">
        <v>3.9811744945894165E-2</v>
      </c>
      <c r="S67" s="17"/>
      <c r="T67" s="3">
        <v>2446</v>
      </c>
      <c r="U67" s="17">
        <v>2.1000000000000001E-2</v>
      </c>
    </row>
    <row r="68" spans="1:21" x14ac:dyDescent="0.3">
      <c r="A68" s="6" t="s">
        <v>80</v>
      </c>
      <c r="B68" s="3">
        <v>112062</v>
      </c>
      <c r="C68" s="3">
        <v>99220</v>
      </c>
      <c r="D68" s="4">
        <v>0.88540272349235249</v>
      </c>
      <c r="E68" s="3">
        <v>8846</v>
      </c>
      <c r="F68" s="4">
        <v>7.8938444789491538E-2</v>
      </c>
      <c r="G68" s="3">
        <v>73</v>
      </c>
      <c r="H68" s="15">
        <v>6.5142510396030767E-4</v>
      </c>
      <c r="I68" s="3">
        <v>931</v>
      </c>
      <c r="J68" s="4">
        <v>8.3079009833841987E-3</v>
      </c>
      <c r="K68" s="3">
        <v>31</v>
      </c>
      <c r="L68" s="15">
        <v>2.7663257839410325E-4</v>
      </c>
      <c r="M68" s="29">
        <v>962</v>
      </c>
      <c r="N68" s="4">
        <v>8.5845335617783011E-3</v>
      </c>
      <c r="O68" s="3">
        <v>622</v>
      </c>
      <c r="P68" s="4">
        <v>5.5504988310042655E-3</v>
      </c>
      <c r="Q68" s="3">
        <v>2339</v>
      </c>
      <c r="R68" s="17">
        <v>2.0872374221413147E-2</v>
      </c>
      <c r="S68" s="17"/>
      <c r="T68" s="3">
        <v>2625</v>
      </c>
      <c r="U68" s="17">
        <v>2.3E-2</v>
      </c>
    </row>
    <row r="69" spans="1:21" x14ac:dyDescent="0.3">
      <c r="A69" s="6" t="s">
        <v>81</v>
      </c>
      <c r="B69" s="3">
        <v>114020</v>
      </c>
      <c r="C69" s="3">
        <v>75918</v>
      </c>
      <c r="D69" s="4">
        <v>0.6658305560427995</v>
      </c>
      <c r="E69" s="3">
        <v>29384</v>
      </c>
      <c r="F69" s="4">
        <v>0.25770917382915276</v>
      </c>
      <c r="G69" s="3">
        <v>145</v>
      </c>
      <c r="H69" s="15">
        <v>1.2717067181196281E-3</v>
      </c>
      <c r="I69" s="3">
        <v>4353</v>
      </c>
      <c r="J69" s="4">
        <v>3.817751271706718E-2</v>
      </c>
      <c r="K69" s="3">
        <v>119</v>
      </c>
      <c r="L69" s="15">
        <v>1.0436765479740397E-3</v>
      </c>
      <c r="M69" s="29">
        <v>4472</v>
      </c>
      <c r="N69" s="4">
        <v>3.9221189265041222E-2</v>
      </c>
      <c r="O69" s="3">
        <v>668</v>
      </c>
      <c r="P69" s="4">
        <v>5.8586212945097348E-3</v>
      </c>
      <c r="Q69" s="3">
        <v>3433</v>
      </c>
      <c r="R69" s="17">
        <v>3.0108752850377125E-2</v>
      </c>
      <c r="S69" s="17"/>
      <c r="T69" s="3">
        <v>3868</v>
      </c>
      <c r="U69" s="17">
        <v>3.4000000000000002E-2</v>
      </c>
    </row>
    <row r="70" spans="1:21" x14ac:dyDescent="0.3">
      <c r="A70" s="6" t="s">
        <v>82</v>
      </c>
      <c r="B70" s="3">
        <v>122235</v>
      </c>
      <c r="C70" s="3">
        <v>47263</v>
      </c>
      <c r="D70" s="4">
        <v>0.38665684951118745</v>
      </c>
      <c r="E70" s="3">
        <v>66904</v>
      </c>
      <c r="F70" s="4">
        <v>0.54733914181699184</v>
      </c>
      <c r="G70" s="3">
        <v>139</v>
      </c>
      <c r="H70" s="15">
        <v>1.1371538430073221E-3</v>
      </c>
      <c r="I70" s="3">
        <v>1530</v>
      </c>
      <c r="J70" s="4">
        <v>1.2516873235979874E-2</v>
      </c>
      <c r="K70" s="3">
        <v>116</v>
      </c>
      <c r="L70" s="15">
        <v>9.4899169632265714E-4</v>
      </c>
      <c r="M70" s="29">
        <v>1646</v>
      </c>
      <c r="N70" s="4">
        <v>1.3465864932302531E-2</v>
      </c>
      <c r="O70" s="3">
        <v>1009</v>
      </c>
      <c r="P70" s="4">
        <v>8.2545915654272505E-3</v>
      </c>
      <c r="Q70" s="3">
        <v>5274</v>
      </c>
      <c r="R70" s="17">
        <v>4.3146398331083566E-2</v>
      </c>
      <c r="S70" s="17"/>
      <c r="T70" s="3">
        <v>3516</v>
      </c>
      <c r="U70" s="17">
        <v>2.8999999999999998E-2</v>
      </c>
    </row>
    <row r="71" spans="1:21" x14ac:dyDescent="0.3">
      <c r="A71" s="6" t="s">
        <v>83</v>
      </c>
      <c r="B71" s="3">
        <v>113999</v>
      </c>
      <c r="C71" s="3">
        <v>48378</v>
      </c>
      <c r="D71" s="4">
        <v>0.42437214361529485</v>
      </c>
      <c r="E71" s="3">
        <v>59234</v>
      </c>
      <c r="F71" s="4">
        <v>0.51960104913200988</v>
      </c>
      <c r="G71" s="3">
        <v>173</v>
      </c>
      <c r="H71" s="15">
        <v>1.5175571715541365E-3</v>
      </c>
      <c r="I71" s="3">
        <v>1333</v>
      </c>
      <c r="J71" s="4">
        <v>1.1693085027061642E-2</v>
      </c>
      <c r="K71" s="3">
        <v>3</v>
      </c>
      <c r="L71" s="15">
        <v>2.6316020315967685E-5</v>
      </c>
      <c r="M71" s="29">
        <v>1336</v>
      </c>
      <c r="N71" s="4">
        <v>1.1719401047377608E-2</v>
      </c>
      <c r="O71" s="3">
        <v>1287</v>
      </c>
      <c r="P71" s="4">
        <v>1.1289572715550136E-2</v>
      </c>
      <c r="Q71" s="3">
        <v>3591</v>
      </c>
      <c r="R71" s="17">
        <v>3.1500276318213317E-2</v>
      </c>
      <c r="S71" s="17"/>
      <c r="T71" s="3">
        <v>4856</v>
      </c>
      <c r="U71" s="17">
        <v>4.2999999999999997E-2</v>
      </c>
    </row>
    <row r="72" spans="1:21" x14ac:dyDescent="0.3">
      <c r="A72" s="6" t="s">
        <v>84</v>
      </c>
      <c r="B72" s="3">
        <v>111637</v>
      </c>
      <c r="C72" s="3">
        <v>56101</v>
      </c>
      <c r="D72" s="4">
        <v>0.50253052303447787</v>
      </c>
      <c r="E72" s="3">
        <v>42826</v>
      </c>
      <c r="F72" s="4">
        <v>0.38361833442317511</v>
      </c>
      <c r="G72" s="3">
        <v>281</v>
      </c>
      <c r="H72" s="15">
        <v>2.5170866289850138E-3</v>
      </c>
      <c r="I72" s="3">
        <v>7139</v>
      </c>
      <c r="J72" s="4">
        <v>6.3948332542078337E-2</v>
      </c>
      <c r="K72" s="3">
        <v>4</v>
      </c>
      <c r="L72" s="15">
        <v>3.583041464747351E-5</v>
      </c>
      <c r="M72" s="29">
        <v>7143</v>
      </c>
      <c r="N72" s="4">
        <v>6.3984162956725821E-2</v>
      </c>
      <c r="O72" s="3">
        <v>888</v>
      </c>
      <c r="P72" s="4">
        <v>7.9543520517391195E-3</v>
      </c>
      <c r="Q72" s="3">
        <v>4398</v>
      </c>
      <c r="R72" s="17">
        <v>3.9395540904897122E-2</v>
      </c>
      <c r="S72" s="17"/>
      <c r="T72" s="3">
        <v>3475</v>
      </c>
      <c r="U72" s="17">
        <v>3.1E-2</v>
      </c>
    </row>
    <row r="73" spans="1:21" x14ac:dyDescent="0.3">
      <c r="A73" s="6" t="s">
        <v>85</v>
      </c>
      <c r="B73" s="3">
        <v>113926</v>
      </c>
      <c r="C73" s="3">
        <v>86937</v>
      </c>
      <c r="D73" s="4">
        <v>0.76310060916735423</v>
      </c>
      <c r="E73" s="3">
        <v>19314</v>
      </c>
      <c r="F73" s="4">
        <v>0.16953109913452591</v>
      </c>
      <c r="G73" s="3">
        <v>244</v>
      </c>
      <c r="H73" s="15">
        <v>2.1417411302073275E-3</v>
      </c>
      <c r="I73" s="3">
        <v>2233</v>
      </c>
      <c r="J73" s="4">
        <v>1.9600442392430174E-2</v>
      </c>
      <c r="K73" s="3">
        <v>19</v>
      </c>
      <c r="L73" s="15">
        <v>1.6677492407352141E-4</v>
      </c>
      <c r="M73" s="29">
        <v>2252</v>
      </c>
      <c r="N73" s="4">
        <v>1.9767217316503695E-2</v>
      </c>
      <c r="O73" s="3">
        <v>310</v>
      </c>
      <c r="P73" s="4">
        <v>2.721064550673244E-3</v>
      </c>
      <c r="Q73" s="3">
        <v>4869</v>
      </c>
      <c r="R73" s="17">
        <v>4.2738268700735563E-2</v>
      </c>
      <c r="S73" s="17"/>
      <c r="T73" s="3">
        <v>2645</v>
      </c>
      <c r="U73" s="17">
        <v>2.3E-2</v>
      </c>
    </row>
    <row r="74" spans="1:21" x14ac:dyDescent="0.3">
      <c r="A74" s="6" t="s">
        <v>86</v>
      </c>
      <c r="B74" s="3">
        <v>116305</v>
      </c>
      <c r="C74" s="3">
        <v>107829</v>
      </c>
      <c r="D74" s="4">
        <v>0.92712265164868235</v>
      </c>
      <c r="E74" s="3">
        <v>3384</v>
      </c>
      <c r="F74" s="4">
        <v>2.9095911611710587E-2</v>
      </c>
      <c r="G74" s="3">
        <v>118</v>
      </c>
      <c r="H74" s="15">
        <v>1.014573750053738E-3</v>
      </c>
      <c r="I74" s="3">
        <v>2238</v>
      </c>
      <c r="J74" s="4">
        <v>1.9242508920510725E-2</v>
      </c>
      <c r="K74" s="3">
        <v>29</v>
      </c>
      <c r="L74" s="15">
        <v>2.493443961996475E-4</v>
      </c>
      <c r="M74" s="29">
        <v>2267</v>
      </c>
      <c r="N74" s="4">
        <v>1.9491853316710373E-2</v>
      </c>
      <c r="O74" s="3">
        <v>208</v>
      </c>
      <c r="P74" s="4">
        <v>1.7884011865354026E-3</v>
      </c>
      <c r="Q74" s="3">
        <v>2499</v>
      </c>
      <c r="R74" s="17">
        <v>2.1486608486307554E-2</v>
      </c>
      <c r="S74" s="17"/>
      <c r="T74" s="3">
        <v>1502</v>
      </c>
      <c r="U74" s="17">
        <v>1.3000000000000001E-2</v>
      </c>
    </row>
    <row r="75" spans="1:21" x14ac:dyDescent="0.3">
      <c r="A75" s="6" t="s">
        <v>87</v>
      </c>
      <c r="B75" s="3">
        <v>119114</v>
      </c>
      <c r="C75" s="3">
        <v>102131</v>
      </c>
      <c r="D75" s="4">
        <v>0.85742230132478126</v>
      </c>
      <c r="E75" s="3">
        <v>9114</v>
      </c>
      <c r="F75" s="4">
        <v>7.6514935272092285E-2</v>
      </c>
      <c r="G75" s="3">
        <v>266</v>
      </c>
      <c r="H75" s="15">
        <v>2.2331547928874859E-3</v>
      </c>
      <c r="I75" s="3">
        <v>4836</v>
      </c>
      <c r="J75" s="4">
        <v>4.0599761572946924E-2</v>
      </c>
      <c r="K75" s="3">
        <v>0</v>
      </c>
      <c r="L75" s="15">
        <v>0</v>
      </c>
      <c r="M75" s="29">
        <v>4836</v>
      </c>
      <c r="N75" s="4">
        <v>4.0599761572946924E-2</v>
      </c>
      <c r="O75" s="3">
        <v>327</v>
      </c>
      <c r="P75" s="4">
        <v>2.745269237872962E-3</v>
      </c>
      <c r="Q75" s="3">
        <v>2440</v>
      </c>
      <c r="R75" s="17">
        <v>2.0484577799419045E-2</v>
      </c>
      <c r="S75" s="17"/>
      <c r="T75" s="3">
        <v>2589</v>
      </c>
      <c r="U75" s="17">
        <v>2.2000000000000002E-2</v>
      </c>
    </row>
    <row r="76" spans="1:21" x14ac:dyDescent="0.3">
      <c r="A76" s="6" t="s">
        <v>88</v>
      </c>
      <c r="B76" s="3">
        <v>112513</v>
      </c>
      <c r="C76" s="3">
        <v>103855</v>
      </c>
      <c r="D76" s="4">
        <v>0.92304889212802077</v>
      </c>
      <c r="E76" s="3">
        <v>4273</v>
      </c>
      <c r="F76" s="4">
        <v>3.797783367255339E-2</v>
      </c>
      <c r="G76" s="3">
        <v>81</v>
      </c>
      <c r="H76" s="15">
        <v>7.1991680961311139E-4</v>
      </c>
      <c r="I76" s="3">
        <v>2044</v>
      </c>
      <c r="J76" s="4">
        <v>1.8166789615422219E-2</v>
      </c>
      <c r="K76" s="3">
        <v>32</v>
      </c>
      <c r="L76" s="15">
        <v>2.8441157910641439E-4</v>
      </c>
      <c r="M76" s="29">
        <v>2076</v>
      </c>
      <c r="N76" s="4">
        <v>1.8451201194528633E-2</v>
      </c>
      <c r="O76" s="3">
        <v>252</v>
      </c>
      <c r="P76" s="4">
        <v>2.239741185463013E-3</v>
      </c>
      <c r="Q76" s="3">
        <v>1976</v>
      </c>
      <c r="R76" s="17">
        <v>1.7562415009821086E-2</v>
      </c>
      <c r="S76" s="17"/>
      <c r="T76" s="3">
        <v>1807</v>
      </c>
      <c r="U76" s="17">
        <v>1.6E-2</v>
      </c>
    </row>
    <row r="77" spans="1:21" x14ac:dyDescent="0.3">
      <c r="A77" s="6" t="s">
        <v>89</v>
      </c>
      <c r="B77" s="3">
        <v>108281</v>
      </c>
      <c r="C77" s="3">
        <v>47981</v>
      </c>
      <c r="D77" s="4">
        <v>0.44311559738088863</v>
      </c>
      <c r="E77" s="3">
        <v>53495</v>
      </c>
      <c r="F77" s="4">
        <v>0.49403865867511382</v>
      </c>
      <c r="G77" s="3">
        <v>383</v>
      </c>
      <c r="H77" s="15">
        <v>3.5370933035343229E-3</v>
      </c>
      <c r="I77" s="3">
        <v>788</v>
      </c>
      <c r="J77" s="4">
        <v>7.2773616793343245E-3</v>
      </c>
      <c r="K77" s="3">
        <v>63</v>
      </c>
      <c r="L77" s="15">
        <v>5.8181952512444471E-4</v>
      </c>
      <c r="M77" s="29">
        <v>851</v>
      </c>
      <c r="N77" s="4">
        <v>7.8591812044587692E-3</v>
      </c>
      <c r="O77" s="3">
        <v>1431</v>
      </c>
      <c r="P77" s="4">
        <v>1.3215614927826674E-2</v>
      </c>
      <c r="Q77" s="3">
        <v>4140</v>
      </c>
      <c r="R77" s="17">
        <v>3.8233854508177796E-2</v>
      </c>
      <c r="S77" s="17"/>
      <c r="T77" s="3">
        <v>4423</v>
      </c>
      <c r="U77" s="17">
        <v>4.0999999999999995E-2</v>
      </c>
    </row>
    <row r="78" spans="1:21" x14ac:dyDescent="0.3">
      <c r="A78" s="6" t="s">
        <v>90</v>
      </c>
      <c r="B78" s="3">
        <v>119419</v>
      </c>
      <c r="C78" s="3">
        <v>97119</v>
      </c>
      <c r="D78" s="4">
        <v>0.81326254616099614</v>
      </c>
      <c r="E78" s="3">
        <v>14130</v>
      </c>
      <c r="F78" s="4">
        <v>0.11832287994372755</v>
      </c>
      <c r="G78" s="3">
        <v>425</v>
      </c>
      <c r="H78" s="15">
        <v>3.55889766285097E-3</v>
      </c>
      <c r="I78" s="3">
        <v>2199</v>
      </c>
      <c r="J78" s="4">
        <v>1.8414155201433607E-2</v>
      </c>
      <c r="K78" s="3">
        <v>4</v>
      </c>
      <c r="L78" s="15">
        <v>3.3495507415067954E-5</v>
      </c>
      <c r="M78" s="29">
        <v>2203</v>
      </c>
      <c r="N78" s="4">
        <v>1.8447650708848677E-2</v>
      </c>
      <c r="O78" s="3">
        <v>998</v>
      </c>
      <c r="P78" s="4">
        <v>8.3571291000594551E-3</v>
      </c>
      <c r="Q78" s="3">
        <v>4544</v>
      </c>
      <c r="R78" s="17">
        <v>3.8050896423517194E-2</v>
      </c>
      <c r="S78" s="17"/>
      <c r="T78" s="3">
        <v>3526</v>
      </c>
      <c r="U78" s="17">
        <v>0.03</v>
      </c>
    </row>
    <row r="79" spans="1:21" x14ac:dyDescent="0.3">
      <c r="A79" s="6" t="s">
        <v>91</v>
      </c>
      <c r="B79" s="3">
        <v>116616</v>
      </c>
      <c r="C79" s="3">
        <v>103858</v>
      </c>
      <c r="D79" s="4">
        <v>0.89059820264800715</v>
      </c>
      <c r="E79" s="3">
        <v>5220</v>
      </c>
      <c r="F79" s="4">
        <v>4.4762296768882485E-2</v>
      </c>
      <c r="G79" s="3">
        <v>70</v>
      </c>
      <c r="H79" s="15">
        <v>6.0026068464018659E-4</v>
      </c>
      <c r="I79" s="3">
        <v>3342</v>
      </c>
      <c r="J79" s="4">
        <v>2.8658160115250051E-2</v>
      </c>
      <c r="K79" s="3">
        <v>28</v>
      </c>
      <c r="L79" s="15">
        <v>2.4010427385607463E-4</v>
      </c>
      <c r="M79" s="29">
        <v>3370</v>
      </c>
      <c r="N79" s="4">
        <v>2.8898264389106126E-2</v>
      </c>
      <c r="O79" s="3">
        <v>770</v>
      </c>
      <c r="P79" s="4">
        <v>6.6028675310420525E-3</v>
      </c>
      <c r="Q79" s="3">
        <v>3328</v>
      </c>
      <c r="R79" s="17">
        <v>2.8538107978322014E-2</v>
      </c>
      <c r="S79" s="17"/>
      <c r="T79" s="3">
        <v>3013</v>
      </c>
      <c r="U79" s="17">
        <v>2.6000000000000002E-2</v>
      </c>
    </row>
    <row r="80" spans="1:21" x14ac:dyDescent="0.3">
      <c r="A80" s="6" t="s">
        <v>92</v>
      </c>
      <c r="B80" s="3">
        <v>110983</v>
      </c>
      <c r="C80" s="3">
        <v>95751</v>
      </c>
      <c r="D80" s="4">
        <f t="shared" ref="D80:D132" si="0">C80/B80</f>
        <v>0.86275375507960683</v>
      </c>
      <c r="E80" s="3">
        <v>6412</v>
      </c>
      <c r="F80" s="4">
        <f t="shared" ref="F80:F132" si="1">E80/B80</f>
        <v>5.7774614130091995E-2</v>
      </c>
      <c r="G80" s="3">
        <v>72</v>
      </c>
      <c r="H80" s="15">
        <f t="shared" ref="H80:H132" si="2">G80/B80</f>
        <v>6.4874800645143855E-4</v>
      </c>
      <c r="I80" s="3">
        <v>4469</v>
      </c>
      <c r="J80" s="4">
        <f t="shared" ref="J80:J132" si="3">I80/B80</f>
        <v>4.0267428344881652E-2</v>
      </c>
      <c r="K80" s="3">
        <v>20</v>
      </c>
      <c r="L80" s="15">
        <f t="shared" ref="L80:L132" si="4">K80/B80</f>
        <v>1.8020777956984403E-4</v>
      </c>
      <c r="M80" s="29">
        <f t="shared" ref="M80:M103" si="5">I80+K80</f>
        <v>4489</v>
      </c>
      <c r="N80" s="4">
        <f t="shared" ref="N80:N103" si="6">M80/B80</f>
        <v>4.0447636124451493E-2</v>
      </c>
      <c r="O80" s="3">
        <v>1272</v>
      </c>
      <c r="P80" s="4">
        <f t="shared" ref="P80:P132" si="7">O80/B80</f>
        <v>1.146121478064208E-2</v>
      </c>
      <c r="Q80" s="3">
        <v>2987</v>
      </c>
      <c r="R80" s="17">
        <f t="shared" ref="R80:R132" si="8">Q80/B80</f>
        <v>2.6914031878756205E-2</v>
      </c>
      <c r="S80" s="17"/>
      <c r="T80" s="3">
        <v>3636</v>
      </c>
      <c r="U80" s="17">
        <v>3.3000000000000002E-2</v>
      </c>
    </row>
    <row r="81" spans="1:21" x14ac:dyDescent="0.3">
      <c r="A81" s="6" t="s">
        <v>93</v>
      </c>
      <c r="B81" s="3">
        <v>117464</v>
      </c>
      <c r="C81" s="3">
        <v>81461</v>
      </c>
      <c r="D81" s="4">
        <f t="shared" si="0"/>
        <v>0.69349758223796232</v>
      </c>
      <c r="E81" s="3">
        <v>29355</v>
      </c>
      <c r="F81" s="4">
        <f t="shared" si="1"/>
        <v>0.24990635428727098</v>
      </c>
      <c r="G81" s="3">
        <v>322</v>
      </c>
      <c r="H81" s="15">
        <f t="shared" si="2"/>
        <v>2.7412654089763672E-3</v>
      </c>
      <c r="I81" s="3">
        <v>860</v>
      </c>
      <c r="J81" s="4">
        <f t="shared" si="3"/>
        <v>7.3213920860859495E-3</v>
      </c>
      <c r="K81" s="3">
        <v>95</v>
      </c>
      <c r="L81" s="15">
        <f t="shared" si="4"/>
        <v>8.0875842811414561E-4</v>
      </c>
      <c r="M81" s="29">
        <f t="shared" si="5"/>
        <v>955</v>
      </c>
      <c r="N81" s="4">
        <f t="shared" si="6"/>
        <v>8.1301505142000949E-3</v>
      </c>
      <c r="O81" s="3">
        <v>915</v>
      </c>
      <c r="P81" s="4">
        <f t="shared" si="7"/>
        <v>7.7896206497309814E-3</v>
      </c>
      <c r="Q81" s="3">
        <v>4456</v>
      </c>
      <c r="R81" s="17">
        <f t="shared" si="8"/>
        <v>3.7935026901859292E-2</v>
      </c>
      <c r="S81" s="17"/>
      <c r="T81" s="3">
        <v>1729</v>
      </c>
      <c r="U81" s="17">
        <v>1.4999999999999999E-2</v>
      </c>
    </row>
    <row r="82" spans="1:21" x14ac:dyDescent="0.3">
      <c r="A82" s="6" t="s">
        <v>94</v>
      </c>
      <c r="B82" s="3">
        <v>113493</v>
      </c>
      <c r="C82" s="3">
        <v>51034</v>
      </c>
      <c r="D82" s="4">
        <f t="shared" si="0"/>
        <v>0.44966649925546071</v>
      </c>
      <c r="E82" s="3">
        <v>51809</v>
      </c>
      <c r="F82" s="4">
        <f t="shared" si="1"/>
        <v>0.45649511423612027</v>
      </c>
      <c r="G82" s="3">
        <v>275</v>
      </c>
      <c r="H82" s="15">
        <f t="shared" si="2"/>
        <v>2.4230569286211485E-3</v>
      </c>
      <c r="I82" s="3">
        <v>1701</v>
      </c>
      <c r="J82" s="4">
        <f t="shared" si="3"/>
        <v>1.4987708493034813E-2</v>
      </c>
      <c r="K82" s="3">
        <v>19</v>
      </c>
      <c r="L82" s="15">
        <f t="shared" si="4"/>
        <v>1.6741120597746118E-4</v>
      </c>
      <c r="M82" s="29">
        <f t="shared" si="5"/>
        <v>1720</v>
      </c>
      <c r="N82" s="4">
        <f t="shared" si="6"/>
        <v>1.5155119699012273E-2</v>
      </c>
      <c r="O82" s="3">
        <v>2261</v>
      </c>
      <c r="P82" s="4">
        <f t="shared" si="7"/>
        <v>1.992193351131788E-2</v>
      </c>
      <c r="Q82" s="3">
        <v>6394</v>
      </c>
      <c r="R82" s="17">
        <f t="shared" si="8"/>
        <v>5.633827636946772E-2</v>
      </c>
      <c r="S82" s="17"/>
      <c r="T82" s="3">
        <v>7463</v>
      </c>
      <c r="U82" s="17">
        <v>6.6000000000000003E-2</v>
      </c>
    </row>
    <row r="83" spans="1:21" x14ac:dyDescent="0.3">
      <c r="A83" s="6" t="s">
        <v>95</v>
      </c>
      <c r="B83" s="3">
        <v>114038</v>
      </c>
      <c r="C83" s="3">
        <v>88796</v>
      </c>
      <c r="D83" s="4">
        <f t="shared" si="0"/>
        <v>0.77865272979182376</v>
      </c>
      <c r="E83" s="3">
        <v>14510</v>
      </c>
      <c r="F83" s="4">
        <f t="shared" si="1"/>
        <v>0.12723828899138884</v>
      </c>
      <c r="G83" s="3">
        <v>275</v>
      </c>
      <c r="H83" s="15">
        <f t="shared" si="2"/>
        <v>2.4114768761290097E-3</v>
      </c>
      <c r="I83" s="3">
        <v>1119</v>
      </c>
      <c r="J83" s="4">
        <f t="shared" si="3"/>
        <v>9.8125186341394971E-3</v>
      </c>
      <c r="K83" s="3">
        <v>58</v>
      </c>
      <c r="L83" s="15">
        <f t="shared" si="4"/>
        <v>5.0860239569266389E-4</v>
      </c>
      <c r="M83" s="29">
        <f t="shared" si="5"/>
        <v>1177</v>
      </c>
      <c r="N83" s="4">
        <f t="shared" si="6"/>
        <v>1.0321121029832162E-2</v>
      </c>
      <c r="O83" s="3">
        <v>3572</v>
      </c>
      <c r="P83" s="4">
        <f t="shared" si="7"/>
        <v>3.1322892369210265E-2</v>
      </c>
      <c r="Q83" s="3">
        <v>5708</v>
      </c>
      <c r="R83" s="17">
        <f t="shared" si="8"/>
        <v>5.0053490941615951E-2</v>
      </c>
      <c r="S83" s="17"/>
      <c r="T83" s="3">
        <v>10582</v>
      </c>
      <c r="U83" s="17">
        <v>9.3000000000000013E-2</v>
      </c>
    </row>
    <row r="84" spans="1:21" x14ac:dyDescent="0.3">
      <c r="A84" s="6" t="s">
        <v>96</v>
      </c>
      <c r="B84" s="3">
        <v>115640</v>
      </c>
      <c r="C84" s="3">
        <v>91440</v>
      </c>
      <c r="D84" s="4">
        <f t="shared" si="0"/>
        <v>0.79072985126253892</v>
      </c>
      <c r="E84" s="3">
        <v>13331</v>
      </c>
      <c r="F84" s="4">
        <f t="shared" si="1"/>
        <v>0.1152801798685576</v>
      </c>
      <c r="G84" s="3">
        <v>492</v>
      </c>
      <c r="H84" s="15">
        <f t="shared" si="2"/>
        <v>4.2545831892078865E-3</v>
      </c>
      <c r="I84" s="3">
        <v>2097</v>
      </c>
      <c r="J84" s="4">
        <f t="shared" si="3"/>
        <v>1.8133863714977515E-2</v>
      </c>
      <c r="K84" s="3">
        <v>40</v>
      </c>
      <c r="L84" s="15">
        <f t="shared" si="4"/>
        <v>3.4590107229332413E-4</v>
      </c>
      <c r="M84" s="29">
        <f t="shared" si="5"/>
        <v>2137</v>
      </c>
      <c r="N84" s="4">
        <f t="shared" si="6"/>
        <v>1.8479764787270841E-2</v>
      </c>
      <c r="O84" s="3">
        <v>3121</v>
      </c>
      <c r="P84" s="4">
        <f t="shared" si="7"/>
        <v>2.6988931165686614E-2</v>
      </c>
      <c r="Q84" s="3">
        <v>5119</v>
      </c>
      <c r="R84" s="17">
        <f t="shared" si="8"/>
        <v>4.4266689726738154E-2</v>
      </c>
      <c r="S84" s="17"/>
      <c r="T84" s="3">
        <v>9654</v>
      </c>
      <c r="U84" s="17">
        <v>8.3000000000000004E-2</v>
      </c>
    </row>
    <row r="85" spans="1:21" x14ac:dyDescent="0.3">
      <c r="A85" s="6" t="s">
        <v>97</v>
      </c>
      <c r="B85" s="3">
        <v>115888</v>
      </c>
      <c r="C85" s="3">
        <v>104943</v>
      </c>
      <c r="D85" s="4">
        <f t="shared" si="0"/>
        <v>0.90555536379953061</v>
      </c>
      <c r="E85" s="3">
        <v>2573</v>
      </c>
      <c r="F85" s="4">
        <f t="shared" si="1"/>
        <v>2.220247135164987E-2</v>
      </c>
      <c r="G85" s="3">
        <v>112</v>
      </c>
      <c r="H85" s="15">
        <f t="shared" si="2"/>
        <v>9.6645036587049568E-4</v>
      </c>
      <c r="I85" s="3">
        <v>2677</v>
      </c>
      <c r="J85" s="4">
        <f t="shared" si="3"/>
        <v>2.3099889548529616E-2</v>
      </c>
      <c r="K85" s="3">
        <v>31</v>
      </c>
      <c r="L85" s="15">
        <f t="shared" si="4"/>
        <v>2.6749965483915505E-4</v>
      </c>
      <c r="M85" s="29">
        <f t="shared" si="5"/>
        <v>2708</v>
      </c>
      <c r="N85" s="4">
        <f t="shared" si="6"/>
        <v>2.3367389203368769E-2</v>
      </c>
      <c r="O85" s="3">
        <v>2222</v>
      </c>
      <c r="P85" s="4">
        <f t="shared" si="7"/>
        <v>1.9173684937180725E-2</v>
      </c>
      <c r="Q85" s="3">
        <v>3330</v>
      </c>
      <c r="R85" s="17">
        <f t="shared" si="8"/>
        <v>2.8734640342399559E-2</v>
      </c>
      <c r="S85" s="17"/>
      <c r="T85" s="3">
        <v>6002</v>
      </c>
      <c r="U85" s="17">
        <v>5.2000000000000005E-2</v>
      </c>
    </row>
    <row r="86" spans="1:21" x14ac:dyDescent="0.3">
      <c r="A86" s="6" t="s">
        <v>98</v>
      </c>
      <c r="B86" s="3">
        <v>111346</v>
      </c>
      <c r="C86" s="3">
        <v>101676</v>
      </c>
      <c r="D86" s="4">
        <f t="shared" si="0"/>
        <v>0.91315359330375589</v>
      </c>
      <c r="E86" s="3">
        <v>4310</v>
      </c>
      <c r="F86" s="4">
        <f t="shared" si="1"/>
        <v>3.870817092666104E-2</v>
      </c>
      <c r="G86" s="3">
        <v>1</v>
      </c>
      <c r="H86" s="15">
        <f t="shared" si="2"/>
        <v>8.9810141361162507E-6</v>
      </c>
      <c r="I86" s="3">
        <v>2292</v>
      </c>
      <c r="J86" s="4">
        <f t="shared" si="3"/>
        <v>2.0584484399978446E-2</v>
      </c>
      <c r="K86" s="3">
        <v>0</v>
      </c>
      <c r="L86" s="15">
        <f t="shared" si="4"/>
        <v>0</v>
      </c>
      <c r="M86" s="29">
        <f t="shared" si="5"/>
        <v>2292</v>
      </c>
      <c r="N86" s="4">
        <f t="shared" si="6"/>
        <v>2.0584484399978446E-2</v>
      </c>
      <c r="O86" s="3">
        <v>672</v>
      </c>
      <c r="P86" s="4">
        <f t="shared" si="7"/>
        <v>6.03524149947012E-3</v>
      </c>
      <c r="Q86" s="3">
        <v>2395</v>
      </c>
      <c r="R86" s="17">
        <f t="shared" si="8"/>
        <v>2.1509528855998418E-2</v>
      </c>
      <c r="S86" s="17"/>
      <c r="T86" s="3">
        <v>1926</v>
      </c>
      <c r="U86" s="17">
        <v>1.7000000000000001E-2</v>
      </c>
    </row>
    <row r="87" spans="1:21" x14ac:dyDescent="0.3">
      <c r="A87" s="6" t="s">
        <v>99</v>
      </c>
      <c r="B87" s="3">
        <v>117504</v>
      </c>
      <c r="C87" s="3">
        <v>88385</v>
      </c>
      <c r="D87" s="4">
        <f t="shared" si="0"/>
        <v>0.75218715958605664</v>
      </c>
      <c r="E87" s="3">
        <v>20843</v>
      </c>
      <c r="F87" s="4">
        <f t="shared" si="1"/>
        <v>0.17738119553376908</v>
      </c>
      <c r="G87" s="3">
        <v>282</v>
      </c>
      <c r="H87" s="15">
        <f t="shared" si="2"/>
        <v>2.3999183006535949E-3</v>
      </c>
      <c r="I87" s="3">
        <v>534</v>
      </c>
      <c r="J87" s="4">
        <f t="shared" si="3"/>
        <v>4.54452614379085E-3</v>
      </c>
      <c r="K87" s="3">
        <v>12</v>
      </c>
      <c r="L87" s="15">
        <f t="shared" si="4"/>
        <v>1.0212418300653595E-4</v>
      </c>
      <c r="M87" s="29">
        <f t="shared" si="5"/>
        <v>546</v>
      </c>
      <c r="N87" s="4">
        <f t="shared" si="6"/>
        <v>4.6466503267973856E-3</v>
      </c>
      <c r="O87" s="3">
        <v>1216</v>
      </c>
      <c r="P87" s="4">
        <f t="shared" si="7"/>
        <v>1.0348583877995643E-2</v>
      </c>
      <c r="Q87" s="3">
        <v>6232</v>
      </c>
      <c r="R87" s="17">
        <f t="shared" si="8"/>
        <v>5.303649237472767E-2</v>
      </c>
      <c r="S87" s="17"/>
      <c r="T87" s="3">
        <v>4043</v>
      </c>
      <c r="U87" s="17">
        <v>3.4000000000000002E-2</v>
      </c>
    </row>
    <row r="88" spans="1:21" x14ac:dyDescent="0.3">
      <c r="A88" s="6" t="s">
        <v>100</v>
      </c>
      <c r="B88" s="3">
        <v>111393</v>
      </c>
      <c r="C88" s="3">
        <v>105075</v>
      </c>
      <c r="D88" s="4">
        <f t="shared" si="0"/>
        <v>0.94328189383533978</v>
      </c>
      <c r="E88" s="3">
        <v>2567</v>
      </c>
      <c r="F88" s="4">
        <f t="shared" si="1"/>
        <v>2.3044536012137209E-2</v>
      </c>
      <c r="G88" s="3">
        <v>186</v>
      </c>
      <c r="H88" s="15">
        <f t="shared" si="2"/>
        <v>1.669763809216019E-3</v>
      </c>
      <c r="I88" s="3">
        <v>546</v>
      </c>
      <c r="J88" s="4">
        <f t="shared" si="3"/>
        <v>4.9015647302792812E-3</v>
      </c>
      <c r="K88" s="3">
        <v>9</v>
      </c>
      <c r="L88" s="15">
        <f t="shared" si="4"/>
        <v>8.0795023026581565E-5</v>
      </c>
      <c r="M88" s="29">
        <f t="shared" si="5"/>
        <v>555</v>
      </c>
      <c r="N88" s="4">
        <f t="shared" si="6"/>
        <v>4.9823597533058634E-3</v>
      </c>
      <c r="O88" s="3">
        <v>415</v>
      </c>
      <c r="P88" s="4">
        <f t="shared" si="7"/>
        <v>3.725548284003483E-3</v>
      </c>
      <c r="Q88" s="3">
        <v>2595</v>
      </c>
      <c r="R88" s="17">
        <f t="shared" si="8"/>
        <v>2.3295898305997684E-2</v>
      </c>
      <c r="S88" s="17"/>
      <c r="T88" s="3">
        <v>1343</v>
      </c>
      <c r="U88" s="17">
        <v>1.2E-2</v>
      </c>
    </row>
    <row r="89" spans="1:21" x14ac:dyDescent="0.3">
      <c r="A89" s="6" t="s">
        <v>101</v>
      </c>
      <c r="B89" s="3">
        <v>114049</v>
      </c>
      <c r="C89" s="3">
        <v>94485</v>
      </c>
      <c r="D89" s="4">
        <f t="shared" si="0"/>
        <v>0.82845969714771717</v>
      </c>
      <c r="E89" s="3">
        <v>12529</v>
      </c>
      <c r="F89" s="4">
        <f t="shared" si="1"/>
        <v>0.10985628984033179</v>
      </c>
      <c r="G89" s="3">
        <v>498</v>
      </c>
      <c r="H89" s="15">
        <f t="shared" si="2"/>
        <v>4.3665442046839521E-3</v>
      </c>
      <c r="I89" s="3">
        <v>1938</v>
      </c>
      <c r="J89" s="4">
        <f t="shared" si="3"/>
        <v>1.6992696121842368E-2</v>
      </c>
      <c r="K89" s="3">
        <v>186</v>
      </c>
      <c r="L89" s="15">
        <f t="shared" si="4"/>
        <v>1.6308779559662953E-3</v>
      </c>
      <c r="M89" s="29">
        <f t="shared" si="5"/>
        <v>2124</v>
      </c>
      <c r="N89" s="4">
        <f t="shared" si="6"/>
        <v>1.8623574077808663E-2</v>
      </c>
      <c r="O89" s="3">
        <v>1307</v>
      </c>
      <c r="P89" s="4">
        <f t="shared" si="7"/>
        <v>1.1459986497031978E-2</v>
      </c>
      <c r="Q89" s="3">
        <v>3106</v>
      </c>
      <c r="R89" s="17">
        <f t="shared" si="8"/>
        <v>2.7233908232426413E-2</v>
      </c>
      <c r="S89" s="17"/>
      <c r="T89" s="3">
        <v>7156</v>
      </c>
      <c r="U89" s="17">
        <v>6.3E-2</v>
      </c>
    </row>
    <row r="90" spans="1:21" x14ac:dyDescent="0.3">
      <c r="A90" s="6" t="s">
        <v>102</v>
      </c>
      <c r="B90" s="3">
        <v>125067</v>
      </c>
      <c r="C90" s="3">
        <v>101256</v>
      </c>
      <c r="D90" s="4">
        <f t="shared" si="0"/>
        <v>0.80961404687087724</v>
      </c>
      <c r="E90" s="3">
        <v>10242</v>
      </c>
      <c r="F90" s="4">
        <f t="shared" si="1"/>
        <v>8.1892105831274431E-2</v>
      </c>
      <c r="G90" s="3">
        <v>357</v>
      </c>
      <c r="H90" s="15">
        <f t="shared" si="2"/>
        <v>2.8544700040778145E-3</v>
      </c>
      <c r="I90" s="3">
        <v>7789</v>
      </c>
      <c r="J90" s="4">
        <f t="shared" si="3"/>
        <v>6.2278618660398029E-2</v>
      </c>
      <c r="K90" s="3">
        <v>133</v>
      </c>
      <c r="L90" s="15">
        <f t="shared" si="4"/>
        <v>1.0634300015191858E-3</v>
      </c>
      <c r="M90" s="29">
        <f t="shared" si="5"/>
        <v>7922</v>
      </c>
      <c r="N90" s="4">
        <f t="shared" si="6"/>
        <v>6.3342048661917214E-2</v>
      </c>
      <c r="O90" s="3">
        <v>1450</v>
      </c>
      <c r="P90" s="4">
        <f t="shared" si="7"/>
        <v>1.1593785730848266E-2</v>
      </c>
      <c r="Q90" s="3">
        <v>3840</v>
      </c>
      <c r="R90" s="17">
        <f t="shared" si="8"/>
        <v>3.0703542901005063E-2</v>
      </c>
      <c r="S90" s="17"/>
      <c r="T90" s="3">
        <v>6412</v>
      </c>
      <c r="U90" s="17">
        <v>5.0999999999999997E-2</v>
      </c>
    </row>
    <row r="91" spans="1:21" x14ac:dyDescent="0.3">
      <c r="A91" s="6" t="s">
        <v>103</v>
      </c>
      <c r="B91" s="3">
        <v>123067</v>
      </c>
      <c r="C91" s="3">
        <v>109982</v>
      </c>
      <c r="D91" s="4">
        <f t="shared" si="0"/>
        <v>0.89367580261158552</v>
      </c>
      <c r="E91" s="3">
        <v>6042</v>
      </c>
      <c r="F91" s="4">
        <f t="shared" si="1"/>
        <v>4.9095208301169278E-2</v>
      </c>
      <c r="G91" s="3">
        <v>179</v>
      </c>
      <c r="H91" s="15">
        <f t="shared" si="2"/>
        <v>1.4544922684391428E-3</v>
      </c>
      <c r="I91" s="3">
        <v>2638</v>
      </c>
      <c r="J91" s="4">
        <f t="shared" si="3"/>
        <v>2.1435478235432733E-2</v>
      </c>
      <c r="K91" s="3">
        <v>11</v>
      </c>
      <c r="L91" s="15">
        <f t="shared" si="4"/>
        <v>8.9382206440394258E-5</v>
      </c>
      <c r="M91" s="29">
        <f t="shared" si="5"/>
        <v>2649</v>
      </c>
      <c r="N91" s="4">
        <f t="shared" si="6"/>
        <v>2.1524860441873125E-2</v>
      </c>
      <c r="O91" s="3">
        <v>1158</v>
      </c>
      <c r="P91" s="4">
        <f t="shared" si="7"/>
        <v>9.4095086416342323E-3</v>
      </c>
      <c r="Q91" s="3">
        <v>3057</v>
      </c>
      <c r="R91" s="17">
        <f t="shared" si="8"/>
        <v>2.4840127735298659E-2</v>
      </c>
      <c r="S91" s="17"/>
      <c r="T91" s="3">
        <v>3578</v>
      </c>
      <c r="U91" s="17">
        <v>2.8999999999999998E-2</v>
      </c>
    </row>
    <row r="92" spans="1:21" x14ac:dyDescent="0.3">
      <c r="A92" s="6" t="s">
        <v>104</v>
      </c>
      <c r="B92" s="3">
        <v>127055</v>
      </c>
      <c r="C92" s="3">
        <v>103554</v>
      </c>
      <c r="D92" s="4">
        <f t="shared" si="0"/>
        <v>0.8150328597851324</v>
      </c>
      <c r="E92" s="3">
        <v>7930</v>
      </c>
      <c r="F92" s="4">
        <f t="shared" si="1"/>
        <v>6.2413915233560269E-2</v>
      </c>
      <c r="G92" s="3">
        <v>155</v>
      </c>
      <c r="H92" s="15">
        <f t="shared" si="2"/>
        <v>1.2199441186887569E-3</v>
      </c>
      <c r="I92" s="3">
        <v>11643</v>
      </c>
      <c r="J92" s="4">
        <f t="shared" si="3"/>
        <v>9.1637479831569002E-2</v>
      </c>
      <c r="K92" s="3">
        <v>0</v>
      </c>
      <c r="L92" s="15">
        <f t="shared" si="4"/>
        <v>0</v>
      </c>
      <c r="M92" s="29">
        <f t="shared" si="5"/>
        <v>11643</v>
      </c>
      <c r="N92" s="4">
        <f t="shared" si="6"/>
        <v>9.1637479831569002E-2</v>
      </c>
      <c r="O92" s="3">
        <v>713</v>
      </c>
      <c r="P92" s="4">
        <f t="shared" si="7"/>
        <v>5.6117429459682814E-3</v>
      </c>
      <c r="Q92" s="3">
        <v>3060</v>
      </c>
      <c r="R92" s="17">
        <f t="shared" si="8"/>
        <v>2.4084058085081263E-2</v>
      </c>
      <c r="S92" s="17"/>
      <c r="T92" s="3">
        <v>4277</v>
      </c>
      <c r="U92" s="17">
        <v>3.4000000000000002E-2</v>
      </c>
    </row>
    <row r="93" spans="1:21" x14ac:dyDescent="0.3">
      <c r="A93" s="6" t="s">
        <v>105</v>
      </c>
      <c r="B93" s="3">
        <v>121653</v>
      </c>
      <c r="C93" s="3">
        <v>102990</v>
      </c>
      <c r="D93" s="4">
        <f t="shared" si="0"/>
        <v>0.84658824689896672</v>
      </c>
      <c r="E93" s="3">
        <v>11142</v>
      </c>
      <c r="F93" s="4">
        <f t="shared" si="1"/>
        <v>9.1588370200488267E-2</v>
      </c>
      <c r="G93" s="3">
        <v>323</v>
      </c>
      <c r="H93" s="15">
        <f t="shared" si="2"/>
        <v>2.6550927638447058E-3</v>
      </c>
      <c r="I93" s="3">
        <v>1447</v>
      </c>
      <c r="J93" s="4">
        <f t="shared" si="3"/>
        <v>1.189448677796684E-2</v>
      </c>
      <c r="K93" s="3">
        <v>0</v>
      </c>
      <c r="L93" s="15">
        <f t="shared" si="4"/>
        <v>0</v>
      </c>
      <c r="M93" s="29">
        <f t="shared" si="5"/>
        <v>1447</v>
      </c>
      <c r="N93" s="4">
        <f t="shared" si="6"/>
        <v>1.189448677796684E-2</v>
      </c>
      <c r="O93" s="3">
        <v>1047</v>
      </c>
      <c r="P93" s="4">
        <f t="shared" si="7"/>
        <v>8.6064462035461524E-3</v>
      </c>
      <c r="Q93" s="3">
        <v>4704</v>
      </c>
      <c r="R93" s="17">
        <f t="shared" si="8"/>
        <v>3.8667357155187293E-2</v>
      </c>
      <c r="S93" s="17"/>
      <c r="T93" s="3">
        <v>6931</v>
      </c>
      <c r="U93" s="17">
        <v>5.7000000000000002E-2</v>
      </c>
    </row>
    <row r="94" spans="1:21" x14ac:dyDescent="0.3">
      <c r="A94" s="6" t="s">
        <v>106</v>
      </c>
      <c r="B94" s="3">
        <v>119767</v>
      </c>
      <c r="C94" s="3">
        <v>95985</v>
      </c>
      <c r="D94" s="4">
        <f t="shared" si="0"/>
        <v>0.80143111207594742</v>
      </c>
      <c r="E94" s="3">
        <v>13589</v>
      </c>
      <c r="F94" s="4">
        <f t="shared" si="1"/>
        <v>0.11346197199562484</v>
      </c>
      <c r="G94" s="3">
        <v>663</v>
      </c>
      <c r="H94" s="15">
        <f t="shared" si="2"/>
        <v>5.535748578489901E-3</v>
      </c>
      <c r="I94" s="3">
        <v>1425</v>
      </c>
      <c r="J94" s="4">
        <f t="shared" si="3"/>
        <v>1.1898102148338023E-2</v>
      </c>
      <c r="K94" s="3">
        <v>89</v>
      </c>
      <c r="L94" s="15">
        <f t="shared" si="4"/>
        <v>7.4310953768567305E-4</v>
      </c>
      <c r="M94" s="29">
        <f t="shared" si="5"/>
        <v>1514</v>
      </c>
      <c r="N94" s="4">
        <f t="shared" si="6"/>
        <v>1.2641211686023696E-2</v>
      </c>
      <c r="O94" s="3">
        <v>2514</v>
      </c>
      <c r="P94" s="4">
        <f t="shared" si="7"/>
        <v>2.099075705327845E-2</v>
      </c>
      <c r="Q94" s="3">
        <v>5502</v>
      </c>
      <c r="R94" s="17">
        <f t="shared" si="8"/>
        <v>4.5939198610635654E-2</v>
      </c>
      <c r="S94" s="17"/>
      <c r="T94" s="3">
        <v>21715</v>
      </c>
      <c r="U94" s="17">
        <v>0.18100000000000002</v>
      </c>
    </row>
    <row r="95" spans="1:21" x14ac:dyDescent="0.3">
      <c r="A95" s="6" t="s">
        <v>107</v>
      </c>
      <c r="B95" s="3">
        <v>124589</v>
      </c>
      <c r="C95" s="3">
        <v>118402</v>
      </c>
      <c r="D95" s="4">
        <f t="shared" si="0"/>
        <v>0.95034072028830796</v>
      </c>
      <c r="E95" s="3">
        <v>2316</v>
      </c>
      <c r="F95" s="4">
        <f t="shared" si="1"/>
        <v>1.8589121029946466E-2</v>
      </c>
      <c r="G95" s="3">
        <v>263</v>
      </c>
      <c r="H95" s="15">
        <f t="shared" si="2"/>
        <v>2.110940773262487E-3</v>
      </c>
      <c r="I95" s="3">
        <v>837</v>
      </c>
      <c r="J95" s="4">
        <f t="shared" si="3"/>
        <v>6.7180890768847971E-3</v>
      </c>
      <c r="K95" s="3">
        <v>21</v>
      </c>
      <c r="L95" s="15">
        <f t="shared" si="4"/>
        <v>1.6855420623008451E-4</v>
      </c>
      <c r="M95" s="29">
        <f t="shared" si="5"/>
        <v>858</v>
      </c>
      <c r="N95" s="4">
        <f t="shared" si="6"/>
        <v>6.8866432831148818E-3</v>
      </c>
      <c r="O95" s="3">
        <v>685</v>
      </c>
      <c r="P95" s="4">
        <f t="shared" si="7"/>
        <v>5.4980776794098995E-3</v>
      </c>
      <c r="Q95" s="3">
        <v>2065</v>
      </c>
      <c r="R95" s="17">
        <f t="shared" si="8"/>
        <v>1.6574496945958309E-2</v>
      </c>
      <c r="S95" s="17"/>
      <c r="T95" s="3">
        <v>5808</v>
      </c>
      <c r="U95" s="17">
        <v>4.7E-2</v>
      </c>
    </row>
    <row r="96" spans="1:21" x14ac:dyDescent="0.3">
      <c r="A96" s="6" t="s">
        <v>108</v>
      </c>
      <c r="B96" s="3">
        <v>117091</v>
      </c>
      <c r="C96" s="3">
        <v>76826</v>
      </c>
      <c r="D96" s="4">
        <f t="shared" si="0"/>
        <v>0.65612216139583746</v>
      </c>
      <c r="E96" s="3">
        <v>31863</v>
      </c>
      <c r="F96" s="4">
        <f t="shared" si="1"/>
        <v>0.27212168313533919</v>
      </c>
      <c r="G96" s="3">
        <v>405</v>
      </c>
      <c r="H96" s="15">
        <f t="shared" si="2"/>
        <v>3.4588482462358339E-3</v>
      </c>
      <c r="I96" s="3">
        <v>703</v>
      </c>
      <c r="J96" s="4">
        <f t="shared" si="3"/>
        <v>6.0038773261822005E-3</v>
      </c>
      <c r="K96" s="3">
        <v>84</v>
      </c>
      <c r="L96" s="15">
        <f t="shared" si="4"/>
        <v>7.173907473674322E-4</v>
      </c>
      <c r="M96" s="29">
        <f t="shared" si="5"/>
        <v>787</v>
      </c>
      <c r="N96" s="4">
        <f t="shared" si="6"/>
        <v>6.7212680735496324E-3</v>
      </c>
      <c r="O96" s="3">
        <v>1764</v>
      </c>
      <c r="P96" s="4">
        <f t="shared" si="7"/>
        <v>1.5065205694716076E-2</v>
      </c>
      <c r="Q96" s="3">
        <v>5446</v>
      </c>
      <c r="R96" s="17">
        <f t="shared" si="8"/>
        <v>4.6510833454321852E-2</v>
      </c>
      <c r="S96" s="17"/>
      <c r="T96" s="3">
        <v>11097</v>
      </c>
      <c r="U96" s="17">
        <v>9.5000000000000001E-2</v>
      </c>
    </row>
    <row r="97" spans="1:21" x14ac:dyDescent="0.3">
      <c r="A97" s="6" t="s">
        <v>109</v>
      </c>
      <c r="B97" s="3">
        <v>112870</v>
      </c>
      <c r="C97" s="3">
        <v>106395</v>
      </c>
      <c r="D97" s="4">
        <f t="shared" si="0"/>
        <v>0.94263311774607961</v>
      </c>
      <c r="E97" s="3">
        <v>2877</v>
      </c>
      <c r="F97" s="4">
        <f t="shared" si="1"/>
        <v>2.5489501196066272E-2</v>
      </c>
      <c r="G97" s="3">
        <v>203</v>
      </c>
      <c r="H97" s="15">
        <f t="shared" si="2"/>
        <v>1.7985292814742624E-3</v>
      </c>
      <c r="I97" s="3">
        <v>1339</v>
      </c>
      <c r="J97" s="4">
        <f t="shared" si="3"/>
        <v>1.1863205457606095E-2</v>
      </c>
      <c r="K97" s="3">
        <v>0</v>
      </c>
      <c r="L97" s="15">
        <f t="shared" si="4"/>
        <v>0</v>
      </c>
      <c r="M97" s="29">
        <f t="shared" si="5"/>
        <v>1339</v>
      </c>
      <c r="N97" s="4">
        <f t="shared" si="6"/>
        <v>1.1863205457606095E-2</v>
      </c>
      <c r="O97" s="3">
        <v>162</v>
      </c>
      <c r="P97" s="4">
        <f t="shared" si="7"/>
        <v>1.4352795251173917E-3</v>
      </c>
      <c r="Q97" s="3">
        <v>1894</v>
      </c>
      <c r="R97" s="17">
        <f t="shared" si="8"/>
        <v>1.678036679365642E-2</v>
      </c>
      <c r="S97" s="17"/>
      <c r="T97" s="3">
        <v>2707</v>
      </c>
      <c r="U97" s="17">
        <v>2.4E-2</v>
      </c>
    </row>
    <row r="98" spans="1:21" x14ac:dyDescent="0.3">
      <c r="A98" s="6" t="s">
        <v>110</v>
      </c>
      <c r="B98" s="3">
        <v>113003</v>
      </c>
      <c r="C98" s="3">
        <v>99478</v>
      </c>
      <c r="D98" s="4">
        <f t="shared" si="0"/>
        <v>0.8803129120465828</v>
      </c>
      <c r="E98" s="3">
        <v>6948</v>
      </c>
      <c r="F98" s="4">
        <f t="shared" si="1"/>
        <v>6.1485093316106652E-2</v>
      </c>
      <c r="G98" s="3">
        <v>119</v>
      </c>
      <c r="H98" s="15">
        <f t="shared" si="2"/>
        <v>1.053069387538384E-3</v>
      </c>
      <c r="I98" s="3">
        <v>1089</v>
      </c>
      <c r="J98" s="4">
        <f t="shared" si="3"/>
        <v>9.6369122943638658E-3</v>
      </c>
      <c r="K98" s="3">
        <v>23</v>
      </c>
      <c r="L98" s="15">
        <f t="shared" si="4"/>
        <v>2.0353441944019184E-4</v>
      </c>
      <c r="M98" s="29">
        <f t="shared" si="5"/>
        <v>1112</v>
      </c>
      <c r="N98" s="4">
        <f t="shared" si="6"/>
        <v>9.8404467138040585E-3</v>
      </c>
      <c r="O98" s="3">
        <v>1688</v>
      </c>
      <c r="P98" s="4">
        <f t="shared" si="7"/>
        <v>1.4937656522393211E-2</v>
      </c>
      <c r="Q98" s="3">
        <v>3658</v>
      </c>
      <c r="R98" s="17">
        <f t="shared" si="8"/>
        <v>3.2370822013574864E-2</v>
      </c>
      <c r="S98" s="17"/>
      <c r="T98" s="3">
        <v>6728</v>
      </c>
      <c r="U98" s="17">
        <v>0.06</v>
      </c>
    </row>
    <row r="99" spans="1:21" x14ac:dyDescent="0.3">
      <c r="A99" s="6" t="s">
        <v>111</v>
      </c>
      <c r="B99" s="3">
        <v>116951</v>
      </c>
      <c r="C99" s="3">
        <v>109818</v>
      </c>
      <c r="D99" s="4">
        <f t="shared" si="0"/>
        <v>0.93900864464604838</v>
      </c>
      <c r="E99" s="3">
        <v>2999</v>
      </c>
      <c r="F99" s="4">
        <f t="shared" si="1"/>
        <v>2.5643218099887986E-2</v>
      </c>
      <c r="G99" s="3">
        <v>162</v>
      </c>
      <c r="H99" s="15">
        <f t="shared" si="2"/>
        <v>1.3851955092303615E-3</v>
      </c>
      <c r="I99" s="3">
        <v>1749</v>
      </c>
      <c r="J99" s="4">
        <f t="shared" si="3"/>
        <v>1.4954981145950013E-2</v>
      </c>
      <c r="K99" s="3">
        <v>37</v>
      </c>
      <c r="L99" s="15">
        <f t="shared" si="4"/>
        <v>3.1637181383656403E-4</v>
      </c>
      <c r="M99" s="29">
        <f t="shared" si="5"/>
        <v>1786</v>
      </c>
      <c r="N99" s="4">
        <f t="shared" si="6"/>
        <v>1.5271352959786577E-2</v>
      </c>
      <c r="O99" s="3">
        <v>510</v>
      </c>
      <c r="P99" s="4">
        <f t="shared" si="7"/>
        <v>4.3608006772066932E-3</v>
      </c>
      <c r="Q99" s="3">
        <v>1676</v>
      </c>
      <c r="R99" s="17">
        <f t="shared" si="8"/>
        <v>1.4330788107840036E-2</v>
      </c>
      <c r="S99" s="17"/>
      <c r="T99" s="3">
        <v>3353</v>
      </c>
      <c r="U99" s="17">
        <v>2.8999999999999998E-2</v>
      </c>
    </row>
    <row r="100" spans="1:21" x14ac:dyDescent="0.3">
      <c r="A100" s="6" t="s">
        <v>112</v>
      </c>
      <c r="B100" s="3">
        <v>119913</v>
      </c>
      <c r="C100" s="3">
        <v>113918</v>
      </c>
      <c r="D100" s="4">
        <f t="shared" si="0"/>
        <v>0.9500054205965992</v>
      </c>
      <c r="E100" s="3">
        <v>1739</v>
      </c>
      <c r="F100" s="4">
        <f t="shared" si="1"/>
        <v>1.4502180747708756E-2</v>
      </c>
      <c r="G100" s="3">
        <v>38</v>
      </c>
      <c r="H100" s="15">
        <f t="shared" si="2"/>
        <v>3.1689641656867896E-4</v>
      </c>
      <c r="I100" s="3">
        <v>1622</v>
      </c>
      <c r="J100" s="4">
        <f t="shared" si="3"/>
        <v>1.352647335985256E-2</v>
      </c>
      <c r="K100" s="3">
        <v>5</v>
      </c>
      <c r="L100" s="15">
        <f t="shared" si="4"/>
        <v>4.1696896916931441E-5</v>
      </c>
      <c r="M100" s="29">
        <f t="shared" si="5"/>
        <v>1627</v>
      </c>
      <c r="N100" s="4">
        <f t="shared" si="6"/>
        <v>1.3568170256769492E-2</v>
      </c>
      <c r="O100" s="3">
        <v>591</v>
      </c>
      <c r="P100" s="4">
        <f t="shared" si="7"/>
        <v>4.9285732155812962E-3</v>
      </c>
      <c r="Q100" s="3">
        <v>2000</v>
      </c>
      <c r="R100" s="17">
        <f t="shared" si="8"/>
        <v>1.6678758766772578E-2</v>
      </c>
      <c r="S100" s="17"/>
      <c r="T100" s="3">
        <v>2812</v>
      </c>
      <c r="U100" s="17">
        <v>2.3E-2</v>
      </c>
    </row>
    <row r="101" spans="1:21" x14ac:dyDescent="0.3">
      <c r="A101" s="6" t="s">
        <v>113</v>
      </c>
      <c r="B101" s="3">
        <v>106088</v>
      </c>
      <c r="C101" s="3">
        <v>98524</v>
      </c>
      <c r="D101" s="4">
        <f t="shared" si="0"/>
        <v>0.92870070130457738</v>
      </c>
      <c r="E101" s="3">
        <v>4680</v>
      </c>
      <c r="F101" s="4">
        <f t="shared" si="1"/>
        <v>4.4114320187014555E-2</v>
      </c>
      <c r="G101" s="3">
        <v>79</v>
      </c>
      <c r="H101" s="15">
        <f t="shared" si="2"/>
        <v>7.4466480657567303E-4</v>
      </c>
      <c r="I101" s="3">
        <v>529</v>
      </c>
      <c r="J101" s="4">
        <f t="shared" si="3"/>
        <v>4.9864263630193797E-3</v>
      </c>
      <c r="K101" s="3">
        <v>56</v>
      </c>
      <c r="L101" s="15">
        <f t="shared" si="4"/>
        <v>5.2786366035743914E-4</v>
      </c>
      <c r="M101" s="29">
        <f t="shared" si="5"/>
        <v>585</v>
      </c>
      <c r="N101" s="4">
        <f t="shared" si="6"/>
        <v>5.5142900233768194E-3</v>
      </c>
      <c r="O101" s="3">
        <v>57</v>
      </c>
      <c r="P101" s="4">
        <f t="shared" si="7"/>
        <v>5.372897971495362E-4</v>
      </c>
      <c r="Q101" s="3">
        <v>2163</v>
      </c>
      <c r="R101" s="17">
        <f t="shared" si="8"/>
        <v>2.0388733881306086E-2</v>
      </c>
      <c r="S101" s="17"/>
      <c r="T101" s="3">
        <v>1858</v>
      </c>
      <c r="U101" s="17">
        <v>1.8000000000000002E-2</v>
      </c>
    </row>
    <row r="102" spans="1:21" x14ac:dyDescent="0.3">
      <c r="A102" s="6" t="s">
        <v>114</v>
      </c>
      <c r="B102" s="3">
        <v>105026</v>
      </c>
      <c r="C102" s="3">
        <v>89180</v>
      </c>
      <c r="D102" s="4">
        <f t="shared" si="0"/>
        <v>0.84912307428636713</v>
      </c>
      <c r="E102" s="3">
        <v>11872</v>
      </c>
      <c r="F102" s="4">
        <f t="shared" si="1"/>
        <v>0.11303867613733742</v>
      </c>
      <c r="G102" s="3">
        <v>151</v>
      </c>
      <c r="H102" s="15">
        <f t="shared" si="2"/>
        <v>1.4377392264772533E-3</v>
      </c>
      <c r="I102" s="3">
        <v>566</v>
      </c>
      <c r="J102" s="4">
        <f t="shared" si="3"/>
        <v>5.3891417363319555E-3</v>
      </c>
      <c r="K102" s="3">
        <v>6</v>
      </c>
      <c r="L102" s="15">
        <f t="shared" si="4"/>
        <v>5.7128710985851125E-5</v>
      </c>
      <c r="M102" s="29">
        <f t="shared" si="5"/>
        <v>572</v>
      </c>
      <c r="N102" s="4">
        <f t="shared" si="6"/>
        <v>5.4462704473178074E-3</v>
      </c>
      <c r="O102" s="3">
        <v>194</v>
      </c>
      <c r="P102" s="4">
        <f t="shared" si="7"/>
        <v>1.8471616552091863E-3</v>
      </c>
      <c r="Q102" s="3">
        <v>3057</v>
      </c>
      <c r="R102" s="17">
        <f t="shared" si="8"/>
        <v>2.9107078247291147E-2</v>
      </c>
      <c r="S102" s="17"/>
      <c r="T102" s="3">
        <v>1805</v>
      </c>
      <c r="U102" s="17">
        <v>1.7000000000000001E-2</v>
      </c>
    </row>
    <row r="103" spans="1:21" x14ac:dyDescent="0.3">
      <c r="A103" s="6" t="s">
        <v>115</v>
      </c>
      <c r="B103" s="3">
        <v>126836</v>
      </c>
      <c r="C103" s="3">
        <v>119811</v>
      </c>
      <c r="D103" s="4">
        <f t="shared" si="0"/>
        <v>0.94461351666719229</v>
      </c>
      <c r="E103" s="3">
        <v>2011</v>
      </c>
      <c r="F103" s="4">
        <f t="shared" si="1"/>
        <v>1.5855119997477057E-2</v>
      </c>
      <c r="G103" s="3">
        <v>144</v>
      </c>
      <c r="H103" s="15">
        <f t="shared" si="2"/>
        <v>1.1353243558611119E-3</v>
      </c>
      <c r="I103" s="3">
        <v>2046</v>
      </c>
      <c r="J103" s="4">
        <f t="shared" si="3"/>
        <v>1.6131066889526632E-2</v>
      </c>
      <c r="K103" s="3">
        <v>36</v>
      </c>
      <c r="L103" s="15">
        <f t="shared" si="4"/>
        <v>2.8383108896527798E-4</v>
      </c>
      <c r="M103" s="29">
        <f t="shared" si="5"/>
        <v>2082</v>
      </c>
      <c r="N103" s="4">
        <f t="shared" si="6"/>
        <v>1.641489797849191E-2</v>
      </c>
      <c r="O103" s="3">
        <v>338</v>
      </c>
      <c r="P103" s="4">
        <f t="shared" si="7"/>
        <v>2.6648585575073324E-3</v>
      </c>
      <c r="Q103" s="3">
        <v>2450</v>
      </c>
      <c r="R103" s="17">
        <f t="shared" si="8"/>
        <v>1.931628244347031E-2</v>
      </c>
      <c r="S103" s="17"/>
      <c r="T103" s="3">
        <v>2899</v>
      </c>
      <c r="U103" s="17">
        <v>2.3E-2</v>
      </c>
    </row>
    <row r="104" spans="1:21" x14ac:dyDescent="0.3">
      <c r="A104" s="6" t="s">
        <v>116</v>
      </c>
      <c r="B104" s="3">
        <v>121011</v>
      </c>
      <c r="C104" s="3">
        <v>116793</v>
      </c>
      <c r="D104" s="4">
        <f t="shared" si="0"/>
        <v>0.96514366462552992</v>
      </c>
      <c r="E104" s="3">
        <v>1237</v>
      </c>
      <c r="F104" s="4">
        <f t="shared" si="1"/>
        <v>1.0222211203940137E-2</v>
      </c>
      <c r="G104" s="3">
        <v>185</v>
      </c>
      <c r="H104" s="15">
        <f t="shared" si="2"/>
        <v>1.5287866392311442E-3</v>
      </c>
      <c r="I104" s="3">
        <v>628</v>
      </c>
      <c r="J104" s="4">
        <f t="shared" si="3"/>
        <v>5.1896108618224787E-3</v>
      </c>
      <c r="K104" s="3">
        <v>24</v>
      </c>
      <c r="L104" s="15">
        <f t="shared" si="4"/>
        <v>1.9832907752187818E-4</v>
      </c>
      <c r="M104" s="29">
        <f t="shared" ref="M104:M137" si="9">I104+K104</f>
        <v>652</v>
      </c>
      <c r="N104" s="4">
        <f t="shared" ref="N104:N137" si="10">M104/B104</f>
        <v>5.3879399393443571E-3</v>
      </c>
      <c r="O104" s="3">
        <v>263</v>
      </c>
      <c r="P104" s="4">
        <f t="shared" si="7"/>
        <v>2.1733561411772483E-3</v>
      </c>
      <c r="Q104" s="3">
        <v>1881</v>
      </c>
      <c r="R104" s="17">
        <f t="shared" si="8"/>
        <v>1.5544041450777202E-2</v>
      </c>
      <c r="S104" s="17"/>
      <c r="T104" s="3">
        <v>1521</v>
      </c>
      <c r="U104" s="17">
        <v>1.3000000000000001E-2</v>
      </c>
    </row>
    <row r="105" spans="1:21" x14ac:dyDescent="0.3">
      <c r="A105" s="6" t="s">
        <v>117</v>
      </c>
      <c r="B105" s="3">
        <v>136241</v>
      </c>
      <c r="C105" s="3">
        <v>118057</v>
      </c>
      <c r="D105" s="4">
        <f t="shared" si="0"/>
        <v>0.8665306332161391</v>
      </c>
      <c r="E105" s="3">
        <v>4345</v>
      </c>
      <c r="F105" s="4">
        <f t="shared" si="1"/>
        <v>3.1892014885386927E-2</v>
      </c>
      <c r="G105" s="3">
        <v>188</v>
      </c>
      <c r="H105" s="15">
        <f t="shared" si="2"/>
        <v>1.3799076636254871E-3</v>
      </c>
      <c r="I105" s="3">
        <v>9321</v>
      </c>
      <c r="J105" s="4">
        <f t="shared" si="3"/>
        <v>6.841552836517642E-2</v>
      </c>
      <c r="K105" s="3">
        <v>29</v>
      </c>
      <c r="L105" s="15">
        <f t="shared" si="4"/>
        <v>2.1285809704861238E-4</v>
      </c>
      <c r="M105" s="29">
        <f t="shared" si="9"/>
        <v>9350</v>
      </c>
      <c r="N105" s="4">
        <f t="shared" si="10"/>
        <v>6.8628386462225022E-2</v>
      </c>
      <c r="O105" s="3">
        <v>655</v>
      </c>
      <c r="P105" s="4">
        <f t="shared" si="7"/>
        <v>4.8076570195462456E-3</v>
      </c>
      <c r="Q105" s="3">
        <v>3646</v>
      </c>
      <c r="R105" s="17">
        <f t="shared" si="8"/>
        <v>2.6761400753077268E-2</v>
      </c>
      <c r="S105" s="17"/>
      <c r="T105" s="3">
        <v>3678</v>
      </c>
      <c r="U105" s="17">
        <v>2.7000000000000003E-2</v>
      </c>
    </row>
    <row r="106" spans="1:21" x14ac:dyDescent="0.3">
      <c r="A106" s="6" t="s">
        <v>118</v>
      </c>
      <c r="B106" s="3">
        <v>126375</v>
      </c>
      <c r="C106" s="3">
        <v>116249</v>
      </c>
      <c r="D106" s="4">
        <f t="shared" si="0"/>
        <v>0.91987339268051438</v>
      </c>
      <c r="E106" s="3">
        <v>3107</v>
      </c>
      <c r="F106" s="4">
        <f t="shared" si="1"/>
        <v>2.4585558852621169E-2</v>
      </c>
      <c r="G106" s="3">
        <v>207</v>
      </c>
      <c r="H106" s="15">
        <f t="shared" si="2"/>
        <v>1.6379821958456974E-3</v>
      </c>
      <c r="I106" s="3">
        <v>3677</v>
      </c>
      <c r="J106" s="4">
        <f t="shared" si="3"/>
        <v>2.9095944609297725E-2</v>
      </c>
      <c r="K106" s="3">
        <v>33</v>
      </c>
      <c r="L106" s="15">
        <f t="shared" si="4"/>
        <v>2.6112759643916915E-4</v>
      </c>
      <c r="M106" s="29">
        <f t="shared" si="9"/>
        <v>3710</v>
      </c>
      <c r="N106" s="4">
        <f t="shared" si="10"/>
        <v>2.9357072205736894E-2</v>
      </c>
      <c r="O106" s="3">
        <v>454</v>
      </c>
      <c r="P106" s="4">
        <f t="shared" si="7"/>
        <v>3.5924826904055389E-3</v>
      </c>
      <c r="Q106" s="3">
        <v>2648</v>
      </c>
      <c r="R106" s="17">
        <f t="shared" si="8"/>
        <v>2.095351137487636E-2</v>
      </c>
      <c r="S106" s="17"/>
      <c r="T106" s="3">
        <v>2498</v>
      </c>
      <c r="U106" s="17">
        <v>0.02</v>
      </c>
    </row>
    <row r="107" spans="1:21" x14ac:dyDescent="0.3">
      <c r="A107" s="6" t="s">
        <v>119</v>
      </c>
      <c r="B107" s="3">
        <v>123915</v>
      </c>
      <c r="C107" s="3">
        <v>118206</v>
      </c>
      <c r="D107" s="4">
        <f t="shared" si="0"/>
        <v>0.95392809587217042</v>
      </c>
      <c r="E107" s="3">
        <v>1673</v>
      </c>
      <c r="F107" s="4">
        <f t="shared" si="1"/>
        <v>1.3501190332082476E-2</v>
      </c>
      <c r="G107" s="3">
        <v>244</v>
      </c>
      <c r="H107" s="15">
        <f t="shared" si="2"/>
        <v>1.9690917160957106E-3</v>
      </c>
      <c r="I107" s="3">
        <v>1477</v>
      </c>
      <c r="J107" s="4">
        <f t="shared" si="3"/>
        <v>1.1919460920792479E-2</v>
      </c>
      <c r="K107" s="3">
        <v>0</v>
      </c>
      <c r="L107" s="15">
        <f t="shared" si="4"/>
        <v>0</v>
      </c>
      <c r="M107" s="29">
        <f t="shared" si="9"/>
        <v>1477</v>
      </c>
      <c r="N107" s="4">
        <f t="shared" si="10"/>
        <v>1.1919460920792479E-2</v>
      </c>
      <c r="O107" s="3">
        <v>513</v>
      </c>
      <c r="P107" s="4">
        <f t="shared" si="7"/>
        <v>4.1399346326110639E-3</v>
      </c>
      <c r="Q107" s="3">
        <v>1802</v>
      </c>
      <c r="R107" s="17">
        <f t="shared" si="8"/>
        <v>1.4542226526247832E-2</v>
      </c>
      <c r="S107" s="17"/>
      <c r="T107" s="3">
        <v>2462</v>
      </c>
      <c r="U107" s="17">
        <v>0.02</v>
      </c>
    </row>
    <row r="108" spans="1:21" x14ac:dyDescent="0.3">
      <c r="A108" s="6" t="s">
        <v>120</v>
      </c>
      <c r="B108" s="3">
        <v>120661</v>
      </c>
      <c r="C108" s="3">
        <v>115937</v>
      </c>
      <c r="D108" s="4">
        <f t="shared" si="0"/>
        <v>0.96084899014594605</v>
      </c>
      <c r="E108" s="3">
        <v>1459</v>
      </c>
      <c r="F108" s="4">
        <f t="shared" si="1"/>
        <v>1.2091728064577619E-2</v>
      </c>
      <c r="G108" s="3">
        <v>41</v>
      </c>
      <c r="H108" s="15">
        <f t="shared" si="2"/>
        <v>3.3979496274686935E-4</v>
      </c>
      <c r="I108" s="3">
        <v>872</v>
      </c>
      <c r="J108" s="4">
        <f t="shared" si="3"/>
        <v>7.2268587198846355E-3</v>
      </c>
      <c r="K108" s="3">
        <v>0</v>
      </c>
      <c r="L108" s="15">
        <f t="shared" si="4"/>
        <v>0</v>
      </c>
      <c r="M108" s="29">
        <f t="shared" si="9"/>
        <v>872</v>
      </c>
      <c r="N108" s="4">
        <f t="shared" si="10"/>
        <v>7.2268587198846355E-3</v>
      </c>
      <c r="O108" s="3">
        <v>359</v>
      </c>
      <c r="P108" s="4">
        <f t="shared" si="7"/>
        <v>2.9752778445396606E-3</v>
      </c>
      <c r="Q108" s="3">
        <v>1993</v>
      </c>
      <c r="R108" s="17">
        <f t="shared" si="8"/>
        <v>1.6517350262305136E-2</v>
      </c>
      <c r="S108" s="17"/>
      <c r="T108" s="3">
        <v>2204</v>
      </c>
      <c r="U108" s="17">
        <v>1.8000000000000002E-2</v>
      </c>
    </row>
    <row r="109" spans="1:21" x14ac:dyDescent="0.3">
      <c r="A109" s="6" t="s">
        <v>121</v>
      </c>
      <c r="B109" s="3">
        <v>123328</v>
      </c>
      <c r="C109" s="3">
        <v>110472</v>
      </c>
      <c r="D109" s="4">
        <f t="shared" si="0"/>
        <v>0.8957576543850545</v>
      </c>
      <c r="E109" s="3">
        <v>6140</v>
      </c>
      <c r="F109" s="4">
        <f t="shared" si="1"/>
        <v>4.9785936689154126E-2</v>
      </c>
      <c r="G109" s="3">
        <v>122</v>
      </c>
      <c r="H109" s="15">
        <f t="shared" si="2"/>
        <v>9.8923196678775307E-4</v>
      </c>
      <c r="I109" s="3">
        <v>1636</v>
      </c>
      <c r="J109" s="4">
        <f t="shared" si="3"/>
        <v>1.3265438505448885E-2</v>
      </c>
      <c r="K109" s="3">
        <v>14</v>
      </c>
      <c r="L109" s="15">
        <f t="shared" si="4"/>
        <v>1.1351842241826674E-4</v>
      </c>
      <c r="M109" s="29">
        <f t="shared" si="9"/>
        <v>1650</v>
      </c>
      <c r="N109" s="4">
        <f t="shared" si="10"/>
        <v>1.337895692786715E-2</v>
      </c>
      <c r="O109" s="3">
        <v>739</v>
      </c>
      <c r="P109" s="4">
        <f t="shared" si="7"/>
        <v>5.9921510119356515E-3</v>
      </c>
      <c r="Q109" s="3">
        <v>4205</v>
      </c>
      <c r="R109" s="17">
        <f t="shared" si="8"/>
        <v>3.4096069019200828E-2</v>
      </c>
      <c r="S109" s="17"/>
      <c r="T109" s="3">
        <v>2749</v>
      </c>
      <c r="U109" s="17">
        <v>2.2000000000000002E-2</v>
      </c>
    </row>
    <row r="110" spans="1:21" x14ac:dyDescent="0.3">
      <c r="A110" s="6" t="s">
        <v>122</v>
      </c>
      <c r="B110" s="3">
        <v>123029</v>
      </c>
      <c r="C110" s="3">
        <v>118809</v>
      </c>
      <c r="D110" s="4">
        <f t="shared" si="0"/>
        <v>0.96569914410423563</v>
      </c>
      <c r="E110" s="3">
        <v>1094</v>
      </c>
      <c r="F110" s="4">
        <f t="shared" si="1"/>
        <v>8.8922124052052774E-3</v>
      </c>
      <c r="G110" s="3">
        <v>296</v>
      </c>
      <c r="H110" s="15">
        <f t="shared" si="2"/>
        <v>2.4059368116460347E-3</v>
      </c>
      <c r="I110" s="3">
        <v>698</v>
      </c>
      <c r="J110" s="4">
        <f t="shared" si="3"/>
        <v>5.6734591031382849E-3</v>
      </c>
      <c r="K110" s="3">
        <v>70</v>
      </c>
      <c r="L110" s="15">
        <f t="shared" si="4"/>
        <v>5.6897154329467036E-4</v>
      </c>
      <c r="M110" s="29">
        <f t="shared" si="9"/>
        <v>768</v>
      </c>
      <c r="N110" s="4">
        <f t="shared" si="10"/>
        <v>6.2424306464329551E-3</v>
      </c>
      <c r="O110" s="3">
        <v>78</v>
      </c>
      <c r="P110" s="4">
        <f t="shared" si="7"/>
        <v>6.3399686252834698E-4</v>
      </c>
      <c r="Q110" s="3">
        <v>1984</v>
      </c>
      <c r="R110" s="17">
        <f t="shared" si="8"/>
        <v>1.6126279169951799E-2</v>
      </c>
      <c r="S110" s="17"/>
      <c r="T110" s="3">
        <v>1286</v>
      </c>
      <c r="U110" s="17">
        <v>0.01</v>
      </c>
    </row>
    <row r="111" spans="1:21" x14ac:dyDescent="0.3">
      <c r="A111" s="6" t="s">
        <v>123</v>
      </c>
      <c r="B111" s="3">
        <v>115646</v>
      </c>
      <c r="C111" s="3">
        <v>98962</v>
      </c>
      <c r="D111" s="4">
        <f t="shared" si="0"/>
        <v>0.85573214810715459</v>
      </c>
      <c r="E111" s="3">
        <v>6543</v>
      </c>
      <c r="F111" s="4">
        <f t="shared" si="1"/>
        <v>5.6577832350448783E-2</v>
      </c>
      <c r="G111" s="3">
        <v>114</v>
      </c>
      <c r="H111" s="15">
        <f t="shared" si="2"/>
        <v>9.8576690936132681E-4</v>
      </c>
      <c r="I111" s="3">
        <v>4712</v>
      </c>
      <c r="J111" s="4">
        <f t="shared" si="3"/>
        <v>4.0745032253601508E-2</v>
      </c>
      <c r="K111" s="3">
        <v>39</v>
      </c>
      <c r="L111" s="15">
        <f t="shared" si="4"/>
        <v>3.3723604793940129E-4</v>
      </c>
      <c r="M111" s="29">
        <f t="shared" si="9"/>
        <v>4751</v>
      </c>
      <c r="N111" s="4">
        <f t="shared" si="10"/>
        <v>4.1082268301540908E-2</v>
      </c>
      <c r="O111" s="3">
        <v>717</v>
      </c>
      <c r="P111" s="4">
        <f t="shared" si="7"/>
        <v>6.1999550351936085E-3</v>
      </c>
      <c r="Q111" s="3">
        <v>4559</v>
      </c>
      <c r="R111" s="17">
        <f t="shared" si="8"/>
        <v>3.942202929630078E-2</v>
      </c>
      <c r="S111" s="17"/>
      <c r="T111" s="3">
        <v>3718</v>
      </c>
      <c r="U111" s="17">
        <v>3.2000000000000001E-2</v>
      </c>
    </row>
    <row r="112" spans="1:21" x14ac:dyDescent="0.3">
      <c r="A112" s="6" t="s">
        <v>124</v>
      </c>
      <c r="B112" s="3">
        <v>113554</v>
      </c>
      <c r="C112" s="3">
        <v>101756</v>
      </c>
      <c r="D112" s="4">
        <f t="shared" si="0"/>
        <v>0.89610229494337501</v>
      </c>
      <c r="E112" s="3">
        <v>7721</v>
      </c>
      <c r="F112" s="4">
        <f t="shared" si="1"/>
        <v>6.7994082110713852E-2</v>
      </c>
      <c r="G112" s="3">
        <v>137</v>
      </c>
      <c r="H112" s="15">
        <f t="shared" si="2"/>
        <v>1.2064744526833048E-3</v>
      </c>
      <c r="I112" s="3">
        <v>545</v>
      </c>
      <c r="J112" s="4">
        <f t="shared" si="3"/>
        <v>4.7994786621343146E-3</v>
      </c>
      <c r="K112" s="3">
        <v>80</v>
      </c>
      <c r="L112" s="15">
        <f t="shared" si="4"/>
        <v>7.0451062930411965E-4</v>
      </c>
      <c r="M112" s="29">
        <f t="shared" si="9"/>
        <v>625</v>
      </c>
      <c r="N112" s="4">
        <f t="shared" si="10"/>
        <v>5.5039892914384349E-3</v>
      </c>
      <c r="O112" s="3">
        <v>386</v>
      </c>
      <c r="P112" s="4">
        <f t="shared" si="7"/>
        <v>3.399263786392377E-3</v>
      </c>
      <c r="Q112" s="3">
        <v>2929</v>
      </c>
      <c r="R112" s="17">
        <f t="shared" si="8"/>
        <v>2.5793895415397079E-2</v>
      </c>
      <c r="S112" s="17"/>
      <c r="T112" s="3">
        <v>2111</v>
      </c>
      <c r="U112" s="17">
        <v>1.9E-2</v>
      </c>
    </row>
    <row r="113" spans="1:21" x14ac:dyDescent="0.3">
      <c r="A113" s="6" t="s">
        <v>125</v>
      </c>
      <c r="B113" s="3">
        <v>118787</v>
      </c>
      <c r="C113" s="3">
        <v>105709</v>
      </c>
      <c r="D113" s="4">
        <f t="shared" si="0"/>
        <v>0.8899037773493732</v>
      </c>
      <c r="E113" s="3">
        <v>5743</v>
      </c>
      <c r="F113" s="4">
        <f t="shared" si="1"/>
        <v>4.8347041342907897E-2</v>
      </c>
      <c r="G113" s="3">
        <v>153</v>
      </c>
      <c r="H113" s="15">
        <f t="shared" si="2"/>
        <v>1.2880197327990437E-3</v>
      </c>
      <c r="I113" s="3">
        <v>2302</v>
      </c>
      <c r="J113" s="4">
        <f t="shared" si="3"/>
        <v>1.9379224999368616E-2</v>
      </c>
      <c r="K113" s="3">
        <v>44</v>
      </c>
      <c r="L113" s="15">
        <f t="shared" si="4"/>
        <v>3.7041090355005178E-4</v>
      </c>
      <c r="M113" s="29">
        <f t="shared" si="9"/>
        <v>2346</v>
      </c>
      <c r="N113" s="4">
        <f t="shared" si="10"/>
        <v>1.9749635902918668E-2</v>
      </c>
      <c r="O113" s="3">
        <v>838</v>
      </c>
      <c r="P113" s="4">
        <f t="shared" si="7"/>
        <v>7.0546440267032591E-3</v>
      </c>
      <c r="Q113" s="3">
        <v>3998</v>
      </c>
      <c r="R113" s="17">
        <f t="shared" si="8"/>
        <v>3.3656881645297884E-2</v>
      </c>
      <c r="S113" s="17"/>
      <c r="T113" s="3">
        <v>2494</v>
      </c>
      <c r="U113" s="17">
        <v>2.1000000000000001E-2</v>
      </c>
    </row>
    <row r="114" spans="1:21" x14ac:dyDescent="0.3">
      <c r="A114" s="6" t="s">
        <v>126</v>
      </c>
      <c r="B114" s="3">
        <v>116574</v>
      </c>
      <c r="C114" s="3">
        <v>112259</v>
      </c>
      <c r="D114" s="4">
        <f t="shared" si="0"/>
        <v>0.96298488513733771</v>
      </c>
      <c r="E114" s="3">
        <v>1900</v>
      </c>
      <c r="F114" s="4">
        <f t="shared" si="1"/>
        <v>1.6298660078576697E-2</v>
      </c>
      <c r="G114" s="3">
        <v>191</v>
      </c>
      <c r="H114" s="15">
        <f t="shared" si="2"/>
        <v>1.6384442500042892E-3</v>
      </c>
      <c r="I114" s="3">
        <v>1166</v>
      </c>
      <c r="J114" s="4">
        <f t="shared" si="3"/>
        <v>1.0002230342958121E-2</v>
      </c>
      <c r="K114" s="3">
        <v>5</v>
      </c>
      <c r="L114" s="15">
        <f t="shared" si="4"/>
        <v>4.2891210733096575E-5</v>
      </c>
      <c r="M114" s="29">
        <f t="shared" si="9"/>
        <v>1171</v>
      </c>
      <c r="N114" s="4">
        <f t="shared" si="10"/>
        <v>1.0045121553691217E-2</v>
      </c>
      <c r="O114" s="3">
        <v>116</v>
      </c>
      <c r="P114" s="4">
        <f t="shared" si="7"/>
        <v>9.950760890078405E-4</v>
      </c>
      <c r="Q114" s="3">
        <v>937</v>
      </c>
      <c r="R114" s="17">
        <f t="shared" si="8"/>
        <v>8.0378128913822979E-3</v>
      </c>
      <c r="S114" s="17"/>
      <c r="T114" s="3">
        <v>1390</v>
      </c>
      <c r="U114" s="17">
        <v>1.2E-2</v>
      </c>
    </row>
    <row r="115" spans="1:21" x14ac:dyDescent="0.3">
      <c r="A115" s="6" t="s">
        <v>127</v>
      </c>
      <c r="B115" s="3">
        <v>121517</v>
      </c>
      <c r="C115" s="3">
        <v>103342</v>
      </c>
      <c r="D115" s="4">
        <f t="shared" si="0"/>
        <v>0.8504324497806891</v>
      </c>
      <c r="E115" s="3">
        <v>10596</v>
      </c>
      <c r="F115" s="4">
        <f t="shared" si="1"/>
        <v>8.7197676045326994E-2</v>
      </c>
      <c r="G115" s="3">
        <v>146</v>
      </c>
      <c r="H115" s="15">
        <f t="shared" si="2"/>
        <v>1.2014779825045055E-3</v>
      </c>
      <c r="I115" s="3">
        <v>2428</v>
      </c>
      <c r="J115" s="4">
        <f t="shared" si="3"/>
        <v>1.9980743435074926E-2</v>
      </c>
      <c r="K115" s="3">
        <v>56</v>
      </c>
      <c r="L115" s="15">
        <f t="shared" si="4"/>
        <v>4.6084087000172817E-4</v>
      </c>
      <c r="M115" s="29">
        <f t="shared" si="9"/>
        <v>2484</v>
      </c>
      <c r="N115" s="4">
        <f t="shared" si="10"/>
        <v>2.0441584305076657E-2</v>
      </c>
      <c r="O115" s="3">
        <v>1096</v>
      </c>
      <c r="P115" s="4">
        <f t="shared" si="7"/>
        <v>9.0193141700338226E-3</v>
      </c>
      <c r="Q115" s="3">
        <v>3853</v>
      </c>
      <c r="R115" s="17">
        <f t="shared" si="8"/>
        <v>3.1707497716368903E-2</v>
      </c>
      <c r="S115" s="17"/>
      <c r="T115" s="3">
        <v>3135</v>
      </c>
      <c r="U115" s="17">
        <v>2.6000000000000002E-2</v>
      </c>
    </row>
    <row r="116" spans="1:21" x14ac:dyDescent="0.3">
      <c r="A116" s="6" t="s">
        <v>128</v>
      </c>
      <c r="B116" s="3">
        <v>123628</v>
      </c>
      <c r="C116" s="3">
        <v>117912</v>
      </c>
      <c r="D116" s="4">
        <f t="shared" si="0"/>
        <v>0.9537645193645452</v>
      </c>
      <c r="E116" s="3">
        <v>2579</v>
      </c>
      <c r="F116" s="4">
        <f t="shared" si="1"/>
        <v>2.0860970006794578E-2</v>
      </c>
      <c r="G116" s="3">
        <v>162</v>
      </c>
      <c r="H116" s="15">
        <f t="shared" si="2"/>
        <v>1.3103827611867863E-3</v>
      </c>
      <c r="I116" s="3">
        <v>222</v>
      </c>
      <c r="J116" s="4">
        <f t="shared" si="3"/>
        <v>1.7957097097744848E-3</v>
      </c>
      <c r="K116" s="3">
        <v>15</v>
      </c>
      <c r="L116" s="15">
        <f t="shared" si="4"/>
        <v>1.2133173714692464E-4</v>
      </c>
      <c r="M116" s="29">
        <f t="shared" si="9"/>
        <v>237</v>
      </c>
      <c r="N116" s="4">
        <f t="shared" si="10"/>
        <v>1.9170414469214094E-3</v>
      </c>
      <c r="O116" s="3">
        <v>141</v>
      </c>
      <c r="P116" s="4">
        <f t="shared" si="7"/>
        <v>1.1405183291810918E-3</v>
      </c>
      <c r="Q116" s="3">
        <v>2597</v>
      </c>
      <c r="R116" s="17">
        <f t="shared" si="8"/>
        <v>2.1006568091370886E-2</v>
      </c>
      <c r="S116" s="17"/>
      <c r="T116" s="3">
        <v>1059</v>
      </c>
      <c r="U116" s="17">
        <v>9.0000000000000011E-3</v>
      </c>
    </row>
    <row r="117" spans="1:21" x14ac:dyDescent="0.3">
      <c r="A117" s="6" t="s">
        <v>129</v>
      </c>
      <c r="B117" s="3">
        <v>116163</v>
      </c>
      <c r="C117" s="3">
        <v>98972</v>
      </c>
      <c r="D117" s="4">
        <f t="shared" si="0"/>
        <v>0.85200967605864175</v>
      </c>
      <c r="E117" s="3">
        <v>10769</v>
      </c>
      <c r="F117" s="4">
        <f t="shared" si="1"/>
        <v>9.2705939068378054E-2</v>
      </c>
      <c r="G117" s="3">
        <v>256</v>
      </c>
      <c r="H117" s="15">
        <f t="shared" si="2"/>
        <v>2.2037998329932939E-3</v>
      </c>
      <c r="I117" s="3">
        <v>770</v>
      </c>
      <c r="J117" s="4">
        <f t="shared" si="3"/>
        <v>6.6286166851751418E-3</v>
      </c>
      <c r="K117" s="3">
        <v>27</v>
      </c>
      <c r="L117" s="15">
        <f t="shared" si="4"/>
        <v>2.3243201363601146E-4</v>
      </c>
      <c r="M117" s="29">
        <f t="shared" si="9"/>
        <v>797</v>
      </c>
      <c r="N117" s="4">
        <f t="shared" si="10"/>
        <v>6.8610486988111537E-3</v>
      </c>
      <c r="O117" s="3">
        <v>655</v>
      </c>
      <c r="P117" s="4">
        <f t="shared" si="7"/>
        <v>5.6386284789476859E-3</v>
      </c>
      <c r="Q117" s="3">
        <v>4714</v>
      </c>
      <c r="R117" s="17">
        <f t="shared" si="8"/>
        <v>4.0580907862228073E-2</v>
      </c>
      <c r="S117" s="17"/>
      <c r="T117" s="3">
        <v>4433</v>
      </c>
      <c r="U117" s="17">
        <v>3.7999999999999999E-2</v>
      </c>
    </row>
    <row r="118" spans="1:21" x14ac:dyDescent="0.3">
      <c r="A118" s="6" t="s">
        <v>130</v>
      </c>
      <c r="B118" s="3">
        <v>123825</v>
      </c>
      <c r="C118" s="3">
        <v>116766</v>
      </c>
      <c r="D118" s="4">
        <f t="shared" si="0"/>
        <v>0.94299212598425197</v>
      </c>
      <c r="E118" s="3">
        <v>2236</v>
      </c>
      <c r="F118" s="4">
        <f t="shared" si="1"/>
        <v>1.805774278215223E-2</v>
      </c>
      <c r="G118" s="3">
        <v>205</v>
      </c>
      <c r="H118" s="15">
        <f t="shared" si="2"/>
        <v>1.6555622854835454E-3</v>
      </c>
      <c r="I118" s="3">
        <v>1346</v>
      </c>
      <c r="J118" s="4">
        <f t="shared" si="3"/>
        <v>1.0870179689077327E-2</v>
      </c>
      <c r="K118" s="3">
        <v>6</v>
      </c>
      <c r="L118" s="15">
        <f t="shared" si="4"/>
        <v>4.8455481526347668E-5</v>
      </c>
      <c r="M118" s="29">
        <f t="shared" si="9"/>
        <v>1352</v>
      </c>
      <c r="N118" s="4">
        <f t="shared" si="10"/>
        <v>1.0918635170603675E-2</v>
      </c>
      <c r="O118" s="3">
        <v>253</v>
      </c>
      <c r="P118" s="4">
        <f t="shared" si="7"/>
        <v>2.0432061376943265E-3</v>
      </c>
      <c r="Q118" s="3">
        <v>3013</v>
      </c>
      <c r="R118" s="17">
        <f t="shared" si="8"/>
        <v>2.4332727639814256E-2</v>
      </c>
      <c r="S118" s="17"/>
      <c r="T118" s="3">
        <v>1915</v>
      </c>
      <c r="U118" s="17">
        <v>1.4999999999999999E-2</v>
      </c>
    </row>
    <row r="119" spans="1:21" x14ac:dyDescent="0.3">
      <c r="A119" s="6" t="s">
        <v>131</v>
      </c>
      <c r="B119" s="3">
        <v>112231</v>
      </c>
      <c r="C119" s="3">
        <v>106249</v>
      </c>
      <c r="D119" s="4">
        <f t="shared" si="0"/>
        <v>0.94669921857597272</v>
      </c>
      <c r="E119" s="3">
        <v>859</v>
      </c>
      <c r="F119" s="4">
        <f t="shared" si="1"/>
        <v>7.6538567775391829E-3</v>
      </c>
      <c r="G119" s="3">
        <v>279</v>
      </c>
      <c r="H119" s="15">
        <f t="shared" si="2"/>
        <v>2.4859441687234366E-3</v>
      </c>
      <c r="I119" s="3">
        <v>380</v>
      </c>
      <c r="J119" s="4">
        <f t="shared" si="3"/>
        <v>3.3858737781896266E-3</v>
      </c>
      <c r="K119" s="3">
        <v>25</v>
      </c>
      <c r="L119" s="15">
        <f t="shared" si="4"/>
        <v>2.2275485382826493E-4</v>
      </c>
      <c r="M119" s="29">
        <f t="shared" si="9"/>
        <v>405</v>
      </c>
      <c r="N119" s="4">
        <f t="shared" si="10"/>
        <v>3.6086286320178916E-3</v>
      </c>
      <c r="O119" s="3">
        <v>2600</v>
      </c>
      <c r="P119" s="4">
        <f t="shared" si="7"/>
        <v>2.3166504798139552E-2</v>
      </c>
      <c r="Q119" s="3">
        <v>1839</v>
      </c>
      <c r="R119" s="17">
        <f t="shared" si="8"/>
        <v>1.6385847047607167E-2</v>
      </c>
      <c r="S119" s="17"/>
      <c r="T119" s="3">
        <v>6463</v>
      </c>
      <c r="U119" s="17">
        <v>5.7999999999999996E-2</v>
      </c>
    </row>
    <row r="120" spans="1:21" x14ac:dyDescent="0.3">
      <c r="A120" s="6" t="s">
        <v>132</v>
      </c>
      <c r="B120" s="3">
        <v>108291</v>
      </c>
      <c r="C120" s="3">
        <v>101854</v>
      </c>
      <c r="D120" s="4">
        <f t="shared" si="0"/>
        <v>0.94055831047824845</v>
      </c>
      <c r="E120" s="3">
        <v>1244</v>
      </c>
      <c r="F120" s="4">
        <f t="shared" si="1"/>
        <v>1.1487565910371129E-2</v>
      </c>
      <c r="G120" s="3">
        <v>372</v>
      </c>
      <c r="H120" s="15">
        <f t="shared" si="2"/>
        <v>3.4351885198215916E-3</v>
      </c>
      <c r="I120" s="3">
        <v>389</v>
      </c>
      <c r="J120" s="4">
        <f t="shared" si="3"/>
        <v>3.5921729414263421E-3</v>
      </c>
      <c r="K120" s="3">
        <v>28</v>
      </c>
      <c r="L120" s="15">
        <f t="shared" si="4"/>
        <v>2.5856257676076496E-4</v>
      </c>
      <c r="M120" s="29">
        <f t="shared" si="9"/>
        <v>417</v>
      </c>
      <c r="N120" s="4">
        <f t="shared" si="10"/>
        <v>3.850735518187107E-3</v>
      </c>
      <c r="O120" s="3">
        <v>2000</v>
      </c>
      <c r="P120" s="4">
        <f t="shared" si="7"/>
        <v>1.8468755482911783E-2</v>
      </c>
      <c r="Q120" s="3">
        <v>2404</v>
      </c>
      <c r="R120" s="17">
        <f t="shared" si="8"/>
        <v>2.2199444090459965E-2</v>
      </c>
      <c r="S120" s="17"/>
      <c r="T120" s="3">
        <v>6259</v>
      </c>
      <c r="U120" s="17">
        <v>5.7999999999999996E-2</v>
      </c>
    </row>
    <row r="121" spans="1:21" x14ac:dyDescent="0.3">
      <c r="A121" s="6" t="s">
        <v>133</v>
      </c>
      <c r="B121" s="3">
        <v>113579</v>
      </c>
      <c r="C121" s="3">
        <v>106141</v>
      </c>
      <c r="D121" s="4">
        <f t="shared" si="0"/>
        <v>0.93451254193116684</v>
      </c>
      <c r="E121" s="3">
        <v>1517</v>
      </c>
      <c r="F121" s="4">
        <f t="shared" si="1"/>
        <v>1.3356342281583743E-2</v>
      </c>
      <c r="G121" s="3">
        <v>79</v>
      </c>
      <c r="H121" s="15">
        <f t="shared" si="2"/>
        <v>6.9555111420244935E-4</v>
      </c>
      <c r="I121" s="3">
        <v>1725</v>
      </c>
      <c r="J121" s="4">
        <f t="shared" si="3"/>
        <v>1.5187666734167408E-2</v>
      </c>
      <c r="K121" s="3">
        <v>0</v>
      </c>
      <c r="L121" s="15">
        <f t="shared" si="4"/>
        <v>0</v>
      </c>
      <c r="M121" s="29">
        <f t="shared" si="9"/>
        <v>1725</v>
      </c>
      <c r="N121" s="4">
        <f t="shared" si="10"/>
        <v>1.5187666734167408E-2</v>
      </c>
      <c r="O121" s="3">
        <v>1415</v>
      </c>
      <c r="P121" s="4">
        <f t="shared" si="7"/>
        <v>1.2458288944259061E-2</v>
      </c>
      <c r="Q121" s="3">
        <v>2702</v>
      </c>
      <c r="R121" s="17">
        <f t="shared" si="8"/>
        <v>2.3789608994620483E-2</v>
      </c>
      <c r="S121" s="17"/>
      <c r="T121" s="3">
        <v>4725</v>
      </c>
      <c r="U121" s="17">
        <v>4.2000000000000003E-2</v>
      </c>
    </row>
    <row r="122" spans="1:21" x14ac:dyDescent="0.3">
      <c r="A122" s="6" t="s">
        <v>134</v>
      </c>
      <c r="B122" s="3">
        <v>114719</v>
      </c>
      <c r="C122" s="3">
        <v>111575</v>
      </c>
      <c r="D122" s="4">
        <f t="shared" si="0"/>
        <v>0.97259390336387175</v>
      </c>
      <c r="E122" s="3">
        <v>947</v>
      </c>
      <c r="F122" s="4">
        <f t="shared" si="1"/>
        <v>8.2549534078923282E-3</v>
      </c>
      <c r="G122" s="3">
        <v>107</v>
      </c>
      <c r="H122" s="15">
        <f t="shared" si="2"/>
        <v>9.3271384862141408E-4</v>
      </c>
      <c r="I122" s="3">
        <v>655</v>
      </c>
      <c r="J122" s="4">
        <f t="shared" si="3"/>
        <v>5.7096034658600577E-3</v>
      </c>
      <c r="K122" s="3">
        <v>239</v>
      </c>
      <c r="L122" s="15">
        <f t="shared" si="4"/>
        <v>2.0833514936497008E-3</v>
      </c>
      <c r="M122" s="29">
        <f t="shared" si="9"/>
        <v>894</v>
      </c>
      <c r="N122" s="4">
        <f t="shared" si="10"/>
        <v>7.7929549595097585E-3</v>
      </c>
      <c r="O122" s="3">
        <v>318</v>
      </c>
      <c r="P122" s="4">
        <f t="shared" si="7"/>
        <v>2.7719906902954174E-3</v>
      </c>
      <c r="Q122" s="3">
        <v>878</v>
      </c>
      <c r="R122" s="17">
        <f t="shared" si="8"/>
        <v>7.6534837298093605E-3</v>
      </c>
      <c r="S122" s="17"/>
      <c r="T122" s="3">
        <v>1735</v>
      </c>
      <c r="U122" s="17">
        <v>1.4999999999999999E-2</v>
      </c>
    </row>
    <row r="123" spans="1:21" x14ac:dyDescent="0.3">
      <c r="A123" s="6" t="s">
        <v>135</v>
      </c>
      <c r="B123" s="3">
        <v>108485</v>
      </c>
      <c r="C123" s="3">
        <v>101500</v>
      </c>
      <c r="D123" s="4">
        <f t="shared" si="0"/>
        <v>0.93561321841729272</v>
      </c>
      <c r="E123" s="3">
        <v>2670</v>
      </c>
      <c r="F123" s="4">
        <f t="shared" si="1"/>
        <v>2.461169746969627E-2</v>
      </c>
      <c r="G123" s="3">
        <v>336</v>
      </c>
      <c r="H123" s="15">
        <f t="shared" si="2"/>
        <v>3.0972023782089688E-3</v>
      </c>
      <c r="I123" s="3">
        <v>1054</v>
      </c>
      <c r="J123" s="4">
        <f t="shared" si="3"/>
        <v>9.7156288887864685E-3</v>
      </c>
      <c r="K123" s="3">
        <v>40</v>
      </c>
      <c r="L123" s="15">
        <f t="shared" si="4"/>
        <v>3.6871456883440104E-4</v>
      </c>
      <c r="M123" s="29">
        <f t="shared" si="9"/>
        <v>1094</v>
      </c>
      <c r="N123" s="4">
        <f t="shared" si="10"/>
        <v>1.0084343457620869E-2</v>
      </c>
      <c r="O123" s="3">
        <v>334</v>
      </c>
      <c r="P123" s="4">
        <f t="shared" si="7"/>
        <v>3.0787666497672488E-3</v>
      </c>
      <c r="Q123" s="3">
        <v>2551</v>
      </c>
      <c r="R123" s="17">
        <f t="shared" si="8"/>
        <v>2.3514771627413927E-2</v>
      </c>
      <c r="S123" s="17"/>
      <c r="T123" s="3">
        <v>1971</v>
      </c>
      <c r="U123" s="17">
        <v>1.8000000000000002E-2</v>
      </c>
    </row>
    <row r="124" spans="1:21" x14ac:dyDescent="0.3">
      <c r="A124" s="6" t="s">
        <v>136</v>
      </c>
      <c r="B124" s="3">
        <v>114613</v>
      </c>
      <c r="C124" s="3">
        <v>103024</v>
      </c>
      <c r="D124" s="4">
        <f t="shared" si="0"/>
        <v>0.8988858157451598</v>
      </c>
      <c r="E124" s="3">
        <v>5077</v>
      </c>
      <c r="F124" s="4">
        <f t="shared" si="1"/>
        <v>4.4296894767609257E-2</v>
      </c>
      <c r="G124" s="3">
        <v>360</v>
      </c>
      <c r="H124" s="15">
        <f t="shared" si="2"/>
        <v>3.1410049470827917E-3</v>
      </c>
      <c r="I124" s="3">
        <v>2617</v>
      </c>
      <c r="J124" s="4">
        <f t="shared" si="3"/>
        <v>2.2833360962543518E-2</v>
      </c>
      <c r="K124" s="3">
        <v>74</v>
      </c>
      <c r="L124" s="15">
        <f t="shared" si="4"/>
        <v>6.4565101690035158E-4</v>
      </c>
      <c r="M124" s="29">
        <f t="shared" si="9"/>
        <v>2691</v>
      </c>
      <c r="N124" s="4">
        <f t="shared" si="10"/>
        <v>2.3479011979443867E-2</v>
      </c>
      <c r="O124" s="3">
        <v>683</v>
      </c>
      <c r="P124" s="4">
        <f t="shared" si="7"/>
        <v>5.9591843857154077E-3</v>
      </c>
      <c r="Q124" s="3">
        <v>2778</v>
      </c>
      <c r="R124" s="17">
        <f t="shared" si="8"/>
        <v>2.4238088174988875E-2</v>
      </c>
      <c r="S124" s="17"/>
      <c r="T124" s="3">
        <v>2724</v>
      </c>
      <c r="U124" s="17">
        <v>2.4E-2</v>
      </c>
    </row>
    <row r="125" spans="1:21" x14ac:dyDescent="0.3">
      <c r="A125" s="6" t="s">
        <v>137</v>
      </c>
      <c r="B125" s="3">
        <v>110453</v>
      </c>
      <c r="C125" s="3">
        <v>106586</v>
      </c>
      <c r="D125" s="4">
        <f t="shared" si="0"/>
        <v>0.96498963359981171</v>
      </c>
      <c r="E125" s="3">
        <v>946</v>
      </c>
      <c r="F125" s="4">
        <f t="shared" si="1"/>
        <v>8.5647288892107959E-3</v>
      </c>
      <c r="G125" s="3">
        <v>77</v>
      </c>
      <c r="H125" s="15">
        <f t="shared" si="2"/>
        <v>6.9712909563343682E-4</v>
      </c>
      <c r="I125" s="3">
        <v>539</v>
      </c>
      <c r="J125" s="4">
        <f t="shared" si="3"/>
        <v>4.8799036694340582E-3</v>
      </c>
      <c r="K125" s="3">
        <v>21</v>
      </c>
      <c r="L125" s="15">
        <f t="shared" si="4"/>
        <v>1.9012611699093733E-4</v>
      </c>
      <c r="M125" s="29">
        <f t="shared" si="9"/>
        <v>560</v>
      </c>
      <c r="N125" s="4">
        <f t="shared" si="10"/>
        <v>5.0700297864249956E-3</v>
      </c>
      <c r="O125" s="3">
        <v>458</v>
      </c>
      <c r="P125" s="4">
        <f t="shared" si="7"/>
        <v>4.1465600753261564E-3</v>
      </c>
      <c r="Q125" s="3">
        <v>1826</v>
      </c>
      <c r="R125" s="17">
        <f t="shared" si="8"/>
        <v>1.6531918553592932E-2</v>
      </c>
      <c r="S125" s="17"/>
      <c r="T125" s="3">
        <v>2035</v>
      </c>
      <c r="U125" s="17">
        <v>1.8000000000000002E-2</v>
      </c>
    </row>
    <row r="126" spans="1:21" x14ac:dyDescent="0.3">
      <c r="A126" s="6" t="s">
        <v>138</v>
      </c>
      <c r="B126" s="3">
        <v>110184</v>
      </c>
      <c r="C126" s="3">
        <v>101780</v>
      </c>
      <c r="D126" s="4">
        <f t="shared" si="0"/>
        <v>0.92372758295215274</v>
      </c>
      <c r="E126" s="3">
        <v>3417</v>
      </c>
      <c r="F126" s="4">
        <f t="shared" si="1"/>
        <v>3.1011762143323896E-2</v>
      </c>
      <c r="G126" s="3">
        <v>269</v>
      </c>
      <c r="H126" s="15">
        <f t="shared" si="2"/>
        <v>2.4413707979379948E-3</v>
      </c>
      <c r="I126" s="3">
        <v>543</v>
      </c>
      <c r="J126" s="4">
        <f t="shared" si="3"/>
        <v>4.9281202352428662E-3</v>
      </c>
      <c r="K126" s="3">
        <v>12</v>
      </c>
      <c r="L126" s="15">
        <f t="shared" si="4"/>
        <v>1.0890873448050534E-4</v>
      </c>
      <c r="M126" s="29">
        <f t="shared" si="9"/>
        <v>555</v>
      </c>
      <c r="N126" s="4">
        <f t="shared" si="10"/>
        <v>5.0370289697233717E-3</v>
      </c>
      <c r="O126" s="3">
        <v>1657</v>
      </c>
      <c r="P126" s="4">
        <f t="shared" si="7"/>
        <v>1.5038481086183112E-2</v>
      </c>
      <c r="Q126" s="3">
        <v>2506</v>
      </c>
      <c r="R126" s="17">
        <f t="shared" si="8"/>
        <v>2.2743774050678865E-2</v>
      </c>
      <c r="S126" s="17"/>
      <c r="T126" s="3">
        <v>8544</v>
      </c>
      <c r="U126" s="17">
        <v>7.8E-2</v>
      </c>
    </row>
    <row r="127" spans="1:21" x14ac:dyDescent="0.3">
      <c r="A127" s="6" t="s">
        <v>139</v>
      </c>
      <c r="B127" s="3">
        <v>115412</v>
      </c>
      <c r="C127" s="3">
        <v>102682</v>
      </c>
      <c r="D127" s="4">
        <f t="shared" si="0"/>
        <v>0.88969951131598102</v>
      </c>
      <c r="E127" s="3">
        <v>7266</v>
      </c>
      <c r="F127" s="4">
        <f t="shared" si="1"/>
        <v>6.2957058191522544E-2</v>
      </c>
      <c r="G127" s="3">
        <v>412</v>
      </c>
      <c r="H127" s="15">
        <f t="shared" si="2"/>
        <v>3.56981942952206E-3</v>
      </c>
      <c r="I127" s="3">
        <v>528</v>
      </c>
      <c r="J127" s="4">
        <f t="shared" si="3"/>
        <v>4.5749142203583681E-3</v>
      </c>
      <c r="K127" s="3">
        <v>6</v>
      </c>
      <c r="L127" s="15">
        <f t="shared" si="4"/>
        <v>5.1987661594981458E-5</v>
      </c>
      <c r="M127" s="29">
        <f t="shared" si="9"/>
        <v>534</v>
      </c>
      <c r="N127" s="4">
        <f t="shared" si="10"/>
        <v>4.6269018819533499E-3</v>
      </c>
      <c r="O127" s="3">
        <v>1629</v>
      </c>
      <c r="P127" s="4">
        <f t="shared" si="7"/>
        <v>1.4114650123037465E-2</v>
      </c>
      <c r="Q127" s="3">
        <v>2889</v>
      </c>
      <c r="R127" s="17">
        <f t="shared" si="8"/>
        <v>2.5032059057983572E-2</v>
      </c>
      <c r="S127" s="17"/>
      <c r="T127" s="3">
        <v>5332</v>
      </c>
      <c r="U127" s="17">
        <v>4.5999999999999999E-2</v>
      </c>
    </row>
    <row r="128" spans="1:21" x14ac:dyDescent="0.3">
      <c r="A128" s="6" t="s">
        <v>140</v>
      </c>
      <c r="B128" s="3">
        <v>117753</v>
      </c>
      <c r="C128" s="3">
        <v>112005</v>
      </c>
      <c r="D128" s="4">
        <f t="shared" si="0"/>
        <v>0.95118595704568032</v>
      </c>
      <c r="E128" s="3">
        <v>2788</v>
      </c>
      <c r="F128" s="4">
        <f t="shared" si="1"/>
        <v>2.3676679150425043E-2</v>
      </c>
      <c r="G128" s="3">
        <v>259</v>
      </c>
      <c r="H128" s="15">
        <f t="shared" si="2"/>
        <v>2.1995193328407767E-3</v>
      </c>
      <c r="I128" s="3">
        <v>338</v>
      </c>
      <c r="J128" s="4">
        <f t="shared" si="3"/>
        <v>2.8704151911203963E-3</v>
      </c>
      <c r="K128" s="3">
        <v>20</v>
      </c>
      <c r="L128" s="15">
        <f t="shared" si="4"/>
        <v>1.6984705272901751E-4</v>
      </c>
      <c r="M128" s="29">
        <f t="shared" si="9"/>
        <v>358</v>
      </c>
      <c r="N128" s="4">
        <f t="shared" si="10"/>
        <v>3.0402622438494135E-3</v>
      </c>
      <c r="O128" s="3">
        <v>290</v>
      </c>
      <c r="P128" s="4">
        <f t="shared" si="7"/>
        <v>2.4627822645707539E-3</v>
      </c>
      <c r="Q128" s="3">
        <v>2053</v>
      </c>
      <c r="R128" s="17">
        <f t="shared" si="8"/>
        <v>1.7434799962633647E-2</v>
      </c>
      <c r="S128" s="17"/>
      <c r="T128" s="3">
        <v>1502</v>
      </c>
      <c r="U128" s="17">
        <v>1.3000000000000001E-2</v>
      </c>
    </row>
    <row r="129" spans="1:21" x14ac:dyDescent="0.3">
      <c r="A129" s="6" t="s">
        <v>141</v>
      </c>
      <c r="B129" s="3">
        <v>120740</v>
      </c>
      <c r="C129" s="3">
        <v>114985</v>
      </c>
      <c r="D129" s="4">
        <f t="shared" si="0"/>
        <v>0.95233559715090277</v>
      </c>
      <c r="E129" s="3">
        <v>2018</v>
      </c>
      <c r="F129" s="4">
        <f t="shared" si="1"/>
        <v>1.6713599469935399E-2</v>
      </c>
      <c r="G129" s="3">
        <v>286</v>
      </c>
      <c r="H129" s="15">
        <f t="shared" si="2"/>
        <v>2.3687261885042238E-3</v>
      </c>
      <c r="I129" s="3">
        <v>412</v>
      </c>
      <c r="J129" s="4">
        <f t="shared" si="3"/>
        <v>3.4122908729501407E-3</v>
      </c>
      <c r="K129" s="3">
        <v>10</v>
      </c>
      <c r="L129" s="15">
        <f t="shared" si="4"/>
        <v>8.2822594003644192E-5</v>
      </c>
      <c r="M129" s="29">
        <f t="shared" si="9"/>
        <v>422</v>
      </c>
      <c r="N129" s="4">
        <f t="shared" si="10"/>
        <v>3.4951134669537849E-3</v>
      </c>
      <c r="O129" s="3">
        <v>272</v>
      </c>
      <c r="P129" s="4">
        <f t="shared" si="7"/>
        <v>2.2527745568991222E-3</v>
      </c>
      <c r="Q129" s="3">
        <v>2757</v>
      </c>
      <c r="R129" s="17">
        <f t="shared" si="8"/>
        <v>2.2834189166804703E-2</v>
      </c>
      <c r="S129" s="17"/>
      <c r="T129" s="3">
        <v>1360</v>
      </c>
      <c r="U129" s="17">
        <v>1.1000000000000001E-2</v>
      </c>
    </row>
    <row r="130" spans="1:21" x14ac:dyDescent="0.3">
      <c r="A130" s="6" t="s">
        <v>142</v>
      </c>
      <c r="B130" s="3">
        <v>120997</v>
      </c>
      <c r="C130" s="3">
        <v>109440</v>
      </c>
      <c r="D130" s="4">
        <f t="shared" si="0"/>
        <v>0.90448523517111989</v>
      </c>
      <c r="E130" s="3">
        <v>6034</v>
      </c>
      <c r="F130" s="4">
        <f t="shared" si="1"/>
        <v>4.9869005016653305E-2</v>
      </c>
      <c r="G130" s="3">
        <v>114</v>
      </c>
      <c r="H130" s="15">
        <f t="shared" si="2"/>
        <v>9.4217211996991661E-4</v>
      </c>
      <c r="I130" s="3">
        <v>1009</v>
      </c>
      <c r="J130" s="4">
        <f t="shared" si="3"/>
        <v>8.3390497285056649E-3</v>
      </c>
      <c r="K130" s="3">
        <v>30</v>
      </c>
      <c r="L130" s="15">
        <f t="shared" si="4"/>
        <v>2.4794003157103066E-4</v>
      </c>
      <c r="M130" s="29">
        <f t="shared" si="9"/>
        <v>1039</v>
      </c>
      <c r="N130" s="4">
        <f t="shared" si="10"/>
        <v>8.5869897600766958E-3</v>
      </c>
      <c r="O130" s="3">
        <v>710</v>
      </c>
      <c r="P130" s="4">
        <f t="shared" si="7"/>
        <v>5.867914080514393E-3</v>
      </c>
      <c r="Q130" s="3">
        <v>3660</v>
      </c>
      <c r="R130" s="17">
        <f t="shared" si="8"/>
        <v>3.0248683851665743E-2</v>
      </c>
      <c r="S130" s="17"/>
      <c r="T130" s="3">
        <v>1935</v>
      </c>
      <c r="U130" s="17">
        <v>1.6E-2</v>
      </c>
    </row>
    <row r="131" spans="1:21" x14ac:dyDescent="0.3">
      <c r="A131" s="6" t="s">
        <v>143</v>
      </c>
      <c r="B131" s="3">
        <v>117029</v>
      </c>
      <c r="C131" s="3">
        <v>112057</v>
      </c>
      <c r="D131" s="4">
        <f t="shared" si="0"/>
        <v>0.95751480402293454</v>
      </c>
      <c r="E131" s="3">
        <v>1670</v>
      </c>
      <c r="F131" s="4">
        <f t="shared" si="1"/>
        <v>1.4269967273069069E-2</v>
      </c>
      <c r="G131" s="3">
        <v>167</v>
      </c>
      <c r="H131" s="15">
        <f t="shared" si="2"/>
        <v>1.4269967273069068E-3</v>
      </c>
      <c r="I131" s="3">
        <v>583</v>
      </c>
      <c r="J131" s="4">
        <f t="shared" si="3"/>
        <v>4.98167120970016E-3</v>
      </c>
      <c r="K131" s="3">
        <v>62</v>
      </c>
      <c r="L131" s="15">
        <f t="shared" si="4"/>
        <v>5.2978321612591754E-4</v>
      </c>
      <c r="M131" s="29">
        <f t="shared" si="9"/>
        <v>645</v>
      </c>
      <c r="N131" s="4">
        <f t="shared" si="10"/>
        <v>5.5114544258260774E-3</v>
      </c>
      <c r="O131" s="3">
        <v>285</v>
      </c>
      <c r="P131" s="4">
        <f t="shared" si="7"/>
        <v>2.4352938160626851E-3</v>
      </c>
      <c r="Q131" s="3">
        <v>2205</v>
      </c>
      <c r="R131" s="17">
        <f t="shared" si="8"/>
        <v>1.8841483734800775E-2</v>
      </c>
      <c r="S131" s="17"/>
      <c r="T131" s="3">
        <v>1162</v>
      </c>
      <c r="U131" s="17">
        <v>0.01</v>
      </c>
    </row>
    <row r="132" spans="1:21" x14ac:dyDescent="0.3">
      <c r="A132" s="6" t="s">
        <v>144</v>
      </c>
      <c r="B132" s="3">
        <v>120497</v>
      </c>
      <c r="C132" s="3">
        <v>112485</v>
      </c>
      <c r="D132" s="4">
        <f t="shared" si="0"/>
        <v>0.93350871805937075</v>
      </c>
      <c r="E132" s="3">
        <v>2763</v>
      </c>
      <c r="F132" s="4">
        <f t="shared" si="1"/>
        <v>2.2930031453065221E-2</v>
      </c>
      <c r="G132" s="3">
        <v>201</v>
      </c>
      <c r="H132" s="15">
        <f t="shared" si="2"/>
        <v>1.6680913217756459E-3</v>
      </c>
      <c r="I132" s="3">
        <v>1924</v>
      </c>
      <c r="J132" s="4">
        <f t="shared" si="3"/>
        <v>1.596720250296688E-2</v>
      </c>
      <c r="K132" s="3">
        <v>40</v>
      </c>
      <c r="L132" s="15">
        <f t="shared" si="4"/>
        <v>3.3195847199515339E-4</v>
      </c>
      <c r="M132" s="29">
        <f t="shared" si="9"/>
        <v>1964</v>
      </c>
      <c r="N132" s="4">
        <f t="shared" si="10"/>
        <v>1.6299160974962031E-2</v>
      </c>
      <c r="O132" s="3">
        <v>396</v>
      </c>
      <c r="P132" s="4">
        <f t="shared" si="7"/>
        <v>3.2863888727520186E-3</v>
      </c>
      <c r="Q132" s="3">
        <v>2688</v>
      </c>
      <c r="R132" s="17">
        <f t="shared" si="8"/>
        <v>2.2307609318074309E-2</v>
      </c>
      <c r="S132" s="17"/>
      <c r="T132" s="3">
        <v>1897</v>
      </c>
      <c r="U132" s="17">
        <v>1.6E-2</v>
      </c>
    </row>
    <row r="133" spans="1:21" x14ac:dyDescent="0.3">
      <c r="A133" s="6" t="s">
        <v>145</v>
      </c>
      <c r="B133" s="3">
        <v>117129</v>
      </c>
      <c r="C133" s="3">
        <v>111700</v>
      </c>
      <c r="D133" s="4">
        <f t="shared" ref="D133:D154" si="11">C133/B133</f>
        <v>0.95364939511137292</v>
      </c>
      <c r="E133" s="3">
        <v>2875</v>
      </c>
      <c r="F133" s="4">
        <f t="shared" ref="F133:F154" si="12">E133/B133</f>
        <v>2.4545586490109197E-2</v>
      </c>
      <c r="G133" s="3">
        <v>312</v>
      </c>
      <c r="H133" s="15">
        <f t="shared" ref="H133:H154" si="13">G133/B133</f>
        <v>2.6637297338831544E-3</v>
      </c>
      <c r="I133" s="3">
        <v>586</v>
      </c>
      <c r="J133" s="4">
        <f t="shared" ref="J133:J154" si="14">I133/B133</f>
        <v>5.0030308463318218E-3</v>
      </c>
      <c r="K133" s="3">
        <v>8</v>
      </c>
      <c r="L133" s="15">
        <f t="shared" ref="L133:L154" si="15">K133/B133</f>
        <v>6.8300762407260378E-5</v>
      </c>
      <c r="M133" s="29">
        <f t="shared" si="9"/>
        <v>594</v>
      </c>
      <c r="N133" s="4">
        <f t="shared" si="10"/>
        <v>5.0713316087390827E-3</v>
      </c>
      <c r="O133" s="3">
        <v>392</v>
      </c>
      <c r="P133" s="4">
        <f t="shared" ref="P133:P154" si="16">O133/B133</f>
        <v>3.3467373579557582E-3</v>
      </c>
      <c r="Q133" s="3">
        <v>1256</v>
      </c>
      <c r="R133" s="17">
        <f t="shared" ref="R133:R154" si="17">Q133/B133</f>
        <v>1.0723219697939879E-2</v>
      </c>
      <c r="S133" s="17"/>
      <c r="T133" s="3">
        <v>1118</v>
      </c>
      <c r="U133" s="17">
        <v>0.01</v>
      </c>
    </row>
    <row r="134" spans="1:21" x14ac:dyDescent="0.3">
      <c r="A134" s="6" t="s">
        <v>146</v>
      </c>
      <c r="B134" s="3">
        <v>117436</v>
      </c>
      <c r="C134" s="3">
        <v>109225</v>
      </c>
      <c r="D134" s="4">
        <f t="shared" si="11"/>
        <v>0.93008106543138391</v>
      </c>
      <c r="E134" s="3">
        <v>5021</v>
      </c>
      <c r="F134" s="4">
        <f t="shared" si="12"/>
        <v>4.2755202833883989E-2</v>
      </c>
      <c r="G134" s="3">
        <v>130</v>
      </c>
      <c r="H134" s="15">
        <f t="shared" si="13"/>
        <v>1.1069859327633776E-3</v>
      </c>
      <c r="I134" s="3">
        <v>470</v>
      </c>
      <c r="J134" s="4">
        <f t="shared" si="14"/>
        <v>4.0021799107599031E-3</v>
      </c>
      <c r="K134" s="3">
        <v>0</v>
      </c>
      <c r="L134" s="15">
        <f t="shared" si="15"/>
        <v>0</v>
      </c>
      <c r="M134" s="29">
        <f t="shared" si="9"/>
        <v>470</v>
      </c>
      <c r="N134" s="4">
        <f t="shared" si="10"/>
        <v>4.0021799107599031E-3</v>
      </c>
      <c r="O134" s="3">
        <v>236</v>
      </c>
      <c r="P134" s="4">
        <f t="shared" si="16"/>
        <v>2.0096052317858239E-3</v>
      </c>
      <c r="Q134" s="3">
        <v>2354</v>
      </c>
      <c r="R134" s="17">
        <f t="shared" si="17"/>
        <v>2.0044960659423006E-2</v>
      </c>
      <c r="S134" s="17"/>
      <c r="T134" s="3">
        <v>1495</v>
      </c>
      <c r="U134" s="17">
        <v>1.3000000000000001E-2</v>
      </c>
    </row>
    <row r="135" spans="1:21" x14ac:dyDescent="0.3">
      <c r="A135" s="6" t="s">
        <v>147</v>
      </c>
      <c r="B135" s="3">
        <v>116644</v>
      </c>
      <c r="C135" s="3">
        <v>108107</v>
      </c>
      <c r="D135" s="4">
        <f t="shared" si="11"/>
        <v>0.92681149480470493</v>
      </c>
      <c r="E135" s="3">
        <v>3110</v>
      </c>
      <c r="F135" s="4">
        <f t="shared" si="12"/>
        <v>2.6662322965604748E-2</v>
      </c>
      <c r="G135" s="3">
        <v>331</v>
      </c>
      <c r="H135" s="15">
        <f t="shared" si="13"/>
        <v>2.8376941805836561E-3</v>
      </c>
      <c r="I135" s="3">
        <v>509</v>
      </c>
      <c r="J135" s="4">
        <f t="shared" si="14"/>
        <v>4.3637049483899728E-3</v>
      </c>
      <c r="K135" s="3">
        <v>33</v>
      </c>
      <c r="L135" s="15">
        <f t="shared" si="15"/>
        <v>2.8291210863824973E-4</v>
      </c>
      <c r="M135" s="29">
        <f t="shared" si="9"/>
        <v>542</v>
      </c>
      <c r="N135" s="4">
        <f t="shared" si="10"/>
        <v>4.6466170570282229E-3</v>
      </c>
      <c r="O135" s="3">
        <v>691</v>
      </c>
      <c r="P135" s="4">
        <f t="shared" si="16"/>
        <v>5.9240080930009261E-3</v>
      </c>
      <c r="Q135" s="3">
        <v>3863</v>
      </c>
      <c r="R135" s="17">
        <f t="shared" si="17"/>
        <v>3.3117862899077533E-2</v>
      </c>
      <c r="S135" s="17"/>
      <c r="T135" s="3">
        <v>1378</v>
      </c>
      <c r="U135" s="17">
        <v>1.2E-2</v>
      </c>
    </row>
    <row r="136" spans="1:21" x14ac:dyDescent="0.3">
      <c r="A136" s="6" t="s">
        <v>148</v>
      </c>
      <c r="B136" s="3">
        <v>123176</v>
      </c>
      <c r="C136" s="3">
        <v>119734</v>
      </c>
      <c r="D136" s="4">
        <f t="shared" si="11"/>
        <v>0.97205624472299801</v>
      </c>
      <c r="E136" s="3">
        <v>661</v>
      </c>
      <c r="F136" s="4">
        <f t="shared" si="12"/>
        <v>5.3663051243748785E-3</v>
      </c>
      <c r="G136" s="3">
        <v>179</v>
      </c>
      <c r="H136" s="15">
        <f t="shared" si="13"/>
        <v>1.4532051698382801E-3</v>
      </c>
      <c r="I136" s="3">
        <v>484</v>
      </c>
      <c r="J136" s="4">
        <f t="shared" si="14"/>
        <v>3.9293368838085345E-3</v>
      </c>
      <c r="K136" s="3">
        <v>0</v>
      </c>
      <c r="L136" s="15">
        <f t="shared" si="15"/>
        <v>0</v>
      </c>
      <c r="M136" s="29">
        <f t="shared" si="9"/>
        <v>484</v>
      </c>
      <c r="N136" s="4">
        <f t="shared" si="10"/>
        <v>3.9293368838085345E-3</v>
      </c>
      <c r="O136" s="3">
        <v>126</v>
      </c>
      <c r="P136" s="4">
        <f t="shared" si="16"/>
        <v>1.0229265441319738E-3</v>
      </c>
      <c r="Q136" s="3">
        <v>1992</v>
      </c>
      <c r="R136" s="17">
        <f t="shared" si="17"/>
        <v>1.6171981554848346E-2</v>
      </c>
      <c r="S136" s="17"/>
      <c r="T136" s="3">
        <v>2868</v>
      </c>
      <c r="U136" s="17">
        <v>2.3E-2</v>
      </c>
    </row>
    <row r="137" spans="1:21" x14ac:dyDescent="0.3">
      <c r="A137" s="6" t="s">
        <v>149</v>
      </c>
      <c r="B137" s="3">
        <v>108076</v>
      </c>
      <c r="C137" s="3">
        <v>100582</v>
      </c>
      <c r="D137" s="4">
        <f t="shared" si="11"/>
        <v>0.93065990599207959</v>
      </c>
      <c r="E137" s="3">
        <v>3788</v>
      </c>
      <c r="F137" s="4">
        <f t="shared" si="12"/>
        <v>3.5049409674673376E-2</v>
      </c>
      <c r="G137" s="3">
        <v>131</v>
      </c>
      <c r="H137" s="15">
        <f t="shared" si="13"/>
        <v>1.2121099966690106E-3</v>
      </c>
      <c r="I137" s="3">
        <v>544</v>
      </c>
      <c r="J137" s="4">
        <f t="shared" si="14"/>
        <v>5.0334949479995559E-3</v>
      </c>
      <c r="K137" s="3">
        <v>12</v>
      </c>
      <c r="L137" s="15">
        <f t="shared" si="15"/>
        <v>1.1103297679410786E-4</v>
      </c>
      <c r="M137" s="29">
        <f t="shared" si="9"/>
        <v>556</v>
      </c>
      <c r="N137" s="4">
        <f t="shared" si="10"/>
        <v>5.1445279247936638E-3</v>
      </c>
      <c r="O137" s="3">
        <v>463</v>
      </c>
      <c r="P137" s="4">
        <f t="shared" si="16"/>
        <v>4.2840223546393276E-3</v>
      </c>
      <c r="Q137" s="3">
        <v>2556</v>
      </c>
      <c r="R137" s="17">
        <f t="shared" si="17"/>
        <v>2.3650024057144971E-2</v>
      </c>
      <c r="S137" s="17"/>
      <c r="T137" s="3">
        <v>4647</v>
      </c>
      <c r="U137" s="17">
        <v>4.2999999999999997E-2</v>
      </c>
    </row>
    <row r="138" spans="1:21" s="10" customFormat="1" x14ac:dyDescent="0.3">
      <c r="A138" s="11" t="s">
        <v>150</v>
      </c>
      <c r="B138" s="9"/>
      <c r="C138" s="9"/>
      <c r="D138" s="8"/>
      <c r="E138" s="9"/>
      <c r="F138" s="8"/>
      <c r="G138" s="9"/>
      <c r="H138" s="16"/>
      <c r="I138" s="9"/>
      <c r="J138" s="8"/>
      <c r="K138" s="9"/>
      <c r="L138" s="16"/>
      <c r="M138" s="16"/>
      <c r="N138" s="8"/>
      <c r="O138" s="9"/>
      <c r="P138" s="8"/>
      <c r="Q138" s="9"/>
      <c r="R138" s="18"/>
      <c r="S138" s="18"/>
      <c r="T138" s="12"/>
      <c r="U138" s="18"/>
    </row>
    <row r="139" spans="1:21" x14ac:dyDescent="0.3">
      <c r="A139" s="6" t="s">
        <v>151</v>
      </c>
      <c r="B139" s="3">
        <v>742004</v>
      </c>
      <c r="C139" s="3">
        <v>525946</v>
      </c>
      <c r="D139" s="4">
        <f t="shared" si="11"/>
        <v>0.70881828130306579</v>
      </c>
      <c r="E139" s="3">
        <v>159782</v>
      </c>
      <c r="F139" s="4">
        <f t="shared" si="12"/>
        <v>0.21533846178726798</v>
      </c>
      <c r="G139" s="3">
        <v>661</v>
      </c>
      <c r="H139" s="15">
        <f t="shared" si="13"/>
        <v>8.9083077719257582E-4</v>
      </c>
      <c r="I139" s="3">
        <v>27001</v>
      </c>
      <c r="J139" s="4">
        <f t="shared" si="14"/>
        <v>3.6389291701931524E-2</v>
      </c>
      <c r="K139" s="3">
        <v>337</v>
      </c>
      <c r="L139" s="15">
        <f t="shared" si="15"/>
        <v>4.5417544918895314E-4</v>
      </c>
      <c r="M139" s="29">
        <f t="shared" ref="M139" si="18">I139+K139</f>
        <v>27338</v>
      </c>
      <c r="N139" s="4">
        <f t="shared" ref="N139" si="19">M139/B139</f>
        <v>3.6843467151120482E-2</v>
      </c>
      <c r="O139" s="3">
        <v>7012</v>
      </c>
      <c r="P139" s="4">
        <f t="shared" si="16"/>
        <v>9.450083827041364E-3</v>
      </c>
      <c r="Q139" s="3">
        <v>21265</v>
      </c>
      <c r="R139" s="17">
        <f t="shared" si="17"/>
        <v>2.8658875154311838E-2</v>
      </c>
      <c r="S139" s="17"/>
      <c r="T139" s="3">
        <v>24274</v>
      </c>
      <c r="U139" s="17">
        <v>3.3000000000000002E-2</v>
      </c>
    </row>
    <row r="140" spans="1:21" x14ac:dyDescent="0.3">
      <c r="A140" s="6" t="s">
        <v>152</v>
      </c>
      <c r="B140" s="3">
        <v>728713</v>
      </c>
      <c r="C140" s="3">
        <v>631322</v>
      </c>
      <c r="D140" s="4">
        <f t="shared" si="11"/>
        <v>0.86635204806281763</v>
      </c>
      <c r="E140" s="3">
        <v>63386</v>
      </c>
      <c r="F140" s="4">
        <f t="shared" si="12"/>
        <v>8.6983490070850933E-2</v>
      </c>
      <c r="G140" s="3">
        <v>1261</v>
      </c>
      <c r="H140" s="15">
        <f t="shared" si="13"/>
        <v>1.7304480639154234E-3</v>
      </c>
      <c r="I140" s="3">
        <v>11198</v>
      </c>
      <c r="J140" s="4">
        <f t="shared" si="14"/>
        <v>1.5366817937926179E-2</v>
      </c>
      <c r="K140" s="3">
        <v>255</v>
      </c>
      <c r="L140" s="15">
        <f t="shared" si="15"/>
        <v>3.4993200340874942E-4</v>
      </c>
      <c r="M140" s="29">
        <f t="shared" ref="M140:M154" si="20">I140+K140</f>
        <v>11453</v>
      </c>
      <c r="N140" s="4">
        <f t="shared" ref="N140:N154" si="21">M140/B140</f>
        <v>1.5716749941334929E-2</v>
      </c>
      <c r="O140" s="3">
        <v>3036</v>
      </c>
      <c r="P140" s="4">
        <f t="shared" si="16"/>
        <v>4.1662492641135812E-3</v>
      </c>
      <c r="Q140" s="3">
        <v>18255</v>
      </c>
      <c r="R140" s="17">
        <f t="shared" si="17"/>
        <v>2.5051014596967531E-2</v>
      </c>
      <c r="S140" s="17"/>
      <c r="T140" s="3">
        <v>15504</v>
      </c>
      <c r="U140" s="17">
        <v>2.1000000000000001E-2</v>
      </c>
    </row>
    <row r="141" spans="1:21" x14ac:dyDescent="0.3">
      <c r="A141" s="6" t="s">
        <v>153</v>
      </c>
      <c r="B141" s="3">
        <v>790144</v>
      </c>
      <c r="C141" s="3">
        <v>429240</v>
      </c>
      <c r="D141" s="4">
        <f t="shared" si="11"/>
        <v>0.54324275068848205</v>
      </c>
      <c r="E141" s="3">
        <v>268810</v>
      </c>
      <c r="F141" s="4">
        <f t="shared" si="12"/>
        <v>0.34020381095091529</v>
      </c>
      <c r="G141" s="3">
        <v>2016</v>
      </c>
      <c r="H141" s="15">
        <f t="shared" si="13"/>
        <v>2.5514336627247692E-3</v>
      </c>
      <c r="I141" s="3">
        <v>34260</v>
      </c>
      <c r="J141" s="4">
        <f t="shared" si="14"/>
        <v>4.3359185161185809E-2</v>
      </c>
      <c r="K141" s="3">
        <v>454</v>
      </c>
      <c r="L141" s="15">
        <f t="shared" si="15"/>
        <v>5.7457881095091532E-4</v>
      </c>
      <c r="M141" s="29">
        <f t="shared" si="20"/>
        <v>34714</v>
      </c>
      <c r="N141" s="4">
        <f t="shared" si="21"/>
        <v>4.3933763972136726E-2</v>
      </c>
      <c r="O141" s="3">
        <v>19962</v>
      </c>
      <c r="P141" s="4">
        <f t="shared" si="16"/>
        <v>2.5263749392515796E-2</v>
      </c>
      <c r="Q141" s="3">
        <v>35402</v>
      </c>
      <c r="R141" s="17">
        <f t="shared" si="17"/>
        <v>4.4804491333225338E-2</v>
      </c>
      <c r="S141" s="17"/>
      <c r="T141" s="3">
        <v>55564</v>
      </c>
      <c r="U141" s="17">
        <v>7.0000000000000007E-2</v>
      </c>
    </row>
    <row r="142" spans="1:21" x14ac:dyDescent="0.3">
      <c r="A142" s="6" t="s">
        <v>154</v>
      </c>
      <c r="B142" s="3">
        <v>710991</v>
      </c>
      <c r="C142" s="3">
        <v>640365</v>
      </c>
      <c r="D142" s="4">
        <f t="shared" si="11"/>
        <v>0.90066540926678396</v>
      </c>
      <c r="E142" s="3">
        <v>37374</v>
      </c>
      <c r="F142" s="4">
        <f t="shared" si="12"/>
        <v>5.2566066237125363E-2</v>
      </c>
      <c r="G142" s="3">
        <v>1825</v>
      </c>
      <c r="H142" s="15">
        <f t="shared" si="13"/>
        <v>2.5668398052858614E-3</v>
      </c>
      <c r="I142" s="3">
        <v>7354</v>
      </c>
      <c r="J142" s="4">
        <f t="shared" si="14"/>
        <v>1.0343309549628617E-2</v>
      </c>
      <c r="K142" s="3">
        <v>192</v>
      </c>
      <c r="L142" s="15">
        <f t="shared" si="15"/>
        <v>2.7004561239171802E-4</v>
      </c>
      <c r="M142" s="29">
        <f t="shared" si="20"/>
        <v>7546</v>
      </c>
      <c r="N142" s="4">
        <f t="shared" si="21"/>
        <v>1.0613355162020334E-2</v>
      </c>
      <c r="O142" s="3">
        <v>5168</v>
      </c>
      <c r="P142" s="4">
        <f t="shared" si="16"/>
        <v>7.268727733543744E-3</v>
      </c>
      <c r="Q142" s="3">
        <v>18713</v>
      </c>
      <c r="R142" s="17">
        <f t="shared" si="17"/>
        <v>2.6319601795240729E-2</v>
      </c>
      <c r="S142" s="17"/>
      <c r="T142" s="3">
        <v>27414</v>
      </c>
      <c r="U142" s="17">
        <v>3.9E-2</v>
      </c>
    </row>
    <row r="143" spans="1:21" x14ac:dyDescent="0.3">
      <c r="A143" s="6" t="s">
        <v>155</v>
      </c>
      <c r="B143" s="3">
        <v>722911</v>
      </c>
      <c r="C143" s="3">
        <v>660389</v>
      </c>
      <c r="D143" s="4">
        <f t="shared" si="11"/>
        <v>0.9135135583771723</v>
      </c>
      <c r="E143" s="3">
        <v>21366</v>
      </c>
      <c r="F143" s="4">
        <f t="shared" si="12"/>
        <v>2.9555505449495166E-2</v>
      </c>
      <c r="G143" s="3">
        <v>1270</v>
      </c>
      <c r="H143" s="15">
        <f t="shared" si="13"/>
        <v>1.7567861050668755E-3</v>
      </c>
      <c r="I143" s="3">
        <v>9907</v>
      </c>
      <c r="J143" s="4">
        <f t="shared" si="14"/>
        <v>1.370431491566735E-2</v>
      </c>
      <c r="K143" s="3">
        <v>473</v>
      </c>
      <c r="L143" s="15">
        <f t="shared" si="15"/>
        <v>6.5429907692648201E-4</v>
      </c>
      <c r="M143" s="29">
        <f t="shared" si="20"/>
        <v>10380</v>
      </c>
      <c r="N143" s="4">
        <f t="shared" si="21"/>
        <v>1.4358613992593833E-2</v>
      </c>
      <c r="O143" s="3">
        <v>11374</v>
      </c>
      <c r="P143" s="4">
        <f t="shared" si="16"/>
        <v>1.5733610361441448E-2</v>
      </c>
      <c r="Q143" s="3">
        <v>18132</v>
      </c>
      <c r="R143" s="17">
        <f t="shared" si="17"/>
        <v>2.5081925714230381E-2</v>
      </c>
      <c r="S143" s="17"/>
      <c r="T143" s="3">
        <v>38902</v>
      </c>
      <c r="U143" s="17">
        <v>5.4000000000000006E-2</v>
      </c>
    </row>
    <row r="144" spans="1:21" x14ac:dyDescent="0.3">
      <c r="A144" s="6" t="s">
        <v>156</v>
      </c>
      <c r="B144" s="3">
        <v>696108</v>
      </c>
      <c r="C144" s="3">
        <v>661254</v>
      </c>
      <c r="D144" s="4">
        <f t="shared" si="11"/>
        <v>0.94993018324742717</v>
      </c>
      <c r="E144" s="3">
        <v>15395</v>
      </c>
      <c r="F144" s="4">
        <f t="shared" si="12"/>
        <v>2.2115821108218841E-2</v>
      </c>
      <c r="G144" s="3">
        <v>1089</v>
      </c>
      <c r="H144" s="15">
        <f t="shared" si="13"/>
        <v>1.5644124187626058E-3</v>
      </c>
      <c r="I144" s="3">
        <v>3167</v>
      </c>
      <c r="J144" s="4">
        <f t="shared" si="14"/>
        <v>4.549581386796302E-3</v>
      </c>
      <c r="K144" s="3">
        <v>97</v>
      </c>
      <c r="L144" s="15">
        <f t="shared" si="15"/>
        <v>1.3934619340677022E-4</v>
      </c>
      <c r="M144" s="29">
        <f t="shared" si="20"/>
        <v>3264</v>
      </c>
      <c r="N144" s="4">
        <f t="shared" si="21"/>
        <v>4.6889275802030721E-3</v>
      </c>
      <c r="O144" s="3">
        <v>2453</v>
      </c>
      <c r="P144" s="4">
        <f t="shared" si="16"/>
        <v>3.5238784786268797E-3</v>
      </c>
      <c r="Q144" s="3">
        <v>12653</v>
      </c>
      <c r="R144" s="17">
        <f t="shared" si="17"/>
        <v>1.8176777166761481E-2</v>
      </c>
      <c r="S144" s="17"/>
      <c r="T144" s="3">
        <v>8193</v>
      </c>
      <c r="U144" s="17">
        <v>1.2E-2</v>
      </c>
    </row>
    <row r="145" spans="1:21" x14ac:dyDescent="0.3">
      <c r="A145" s="6" t="s">
        <v>157</v>
      </c>
      <c r="B145" s="3">
        <v>727518</v>
      </c>
      <c r="C145" s="3">
        <v>672483</v>
      </c>
      <c r="D145" s="4">
        <f t="shared" si="11"/>
        <v>0.92435238715743118</v>
      </c>
      <c r="E145" s="3">
        <v>29666</v>
      </c>
      <c r="F145" s="4">
        <f t="shared" si="12"/>
        <v>4.0776997957438853E-2</v>
      </c>
      <c r="G145" s="3">
        <v>1021</v>
      </c>
      <c r="H145" s="15">
        <f t="shared" si="13"/>
        <v>1.4034017027757389E-3</v>
      </c>
      <c r="I145" s="3">
        <v>4584</v>
      </c>
      <c r="J145" s="4">
        <f t="shared" si="14"/>
        <v>6.3008750298961672E-3</v>
      </c>
      <c r="K145" s="3">
        <v>47</v>
      </c>
      <c r="L145" s="15">
        <f t="shared" si="15"/>
        <v>6.4603212566561932E-5</v>
      </c>
      <c r="M145" s="29">
        <f t="shared" si="20"/>
        <v>4631</v>
      </c>
      <c r="N145" s="4">
        <f t="shared" si="21"/>
        <v>6.3654782424627295E-3</v>
      </c>
      <c r="O145" s="3">
        <v>2915</v>
      </c>
      <c r="P145" s="4">
        <f t="shared" si="16"/>
        <v>4.0067737155644262E-3</v>
      </c>
      <c r="Q145" s="3">
        <v>16802</v>
      </c>
      <c r="R145" s="17">
        <f t="shared" si="17"/>
        <v>2.3094961224327096E-2</v>
      </c>
      <c r="S145" s="17"/>
      <c r="T145" s="3">
        <v>17792</v>
      </c>
      <c r="U145" s="17">
        <v>2.4E-2</v>
      </c>
    </row>
    <row r="146" spans="1:21" x14ac:dyDescent="0.3">
      <c r="A146" s="6" t="s">
        <v>158</v>
      </c>
      <c r="B146" s="3">
        <v>729572</v>
      </c>
      <c r="C146" s="3">
        <v>643102</v>
      </c>
      <c r="D146" s="4">
        <f t="shared" si="11"/>
        <v>0.88147845586179296</v>
      </c>
      <c r="E146" s="3">
        <v>44295</v>
      </c>
      <c r="F146" s="4">
        <f t="shared" si="12"/>
        <v>6.0713678704774857E-2</v>
      </c>
      <c r="G146" s="3">
        <v>1645</v>
      </c>
      <c r="H146" s="15">
        <f t="shared" si="13"/>
        <v>2.2547466185654057E-3</v>
      </c>
      <c r="I146" s="3">
        <v>15028</v>
      </c>
      <c r="J146" s="4">
        <f t="shared" si="14"/>
        <v>2.0598378227234596E-2</v>
      </c>
      <c r="K146" s="3">
        <v>377</v>
      </c>
      <c r="L146" s="15">
        <f t="shared" si="15"/>
        <v>5.1674132230951841E-4</v>
      </c>
      <c r="M146" s="29">
        <f t="shared" si="20"/>
        <v>15405</v>
      </c>
      <c r="N146" s="4">
        <f t="shared" si="21"/>
        <v>2.1115119549544117E-2</v>
      </c>
      <c r="O146" s="3">
        <v>5207</v>
      </c>
      <c r="P146" s="4">
        <f t="shared" si="16"/>
        <v>7.1370611810760284E-3</v>
      </c>
      <c r="Q146" s="3">
        <v>19918</v>
      </c>
      <c r="R146" s="17">
        <f t="shared" si="17"/>
        <v>2.7300938084246655E-2</v>
      </c>
      <c r="S146" s="17"/>
      <c r="T146" s="3">
        <v>25879</v>
      </c>
      <c r="U146" s="17">
        <v>3.5000000000000003E-2</v>
      </c>
    </row>
    <row r="147" spans="1:21" x14ac:dyDescent="0.3">
      <c r="A147" s="6" t="s">
        <v>159</v>
      </c>
      <c r="B147" s="3">
        <v>706921</v>
      </c>
      <c r="C147" s="3">
        <v>522568</v>
      </c>
      <c r="D147" s="4">
        <f t="shared" si="11"/>
        <v>0.739216970495996</v>
      </c>
      <c r="E147" s="3">
        <v>115880</v>
      </c>
      <c r="F147" s="4">
        <f t="shared" si="12"/>
        <v>0.16392213557101853</v>
      </c>
      <c r="G147" s="3">
        <v>2779</v>
      </c>
      <c r="H147" s="15">
        <f t="shared" si="13"/>
        <v>3.9311323330329696E-3</v>
      </c>
      <c r="I147" s="3">
        <v>11299</v>
      </c>
      <c r="J147" s="4">
        <f t="shared" si="14"/>
        <v>1.5983398427829983E-2</v>
      </c>
      <c r="K147" s="3">
        <v>346</v>
      </c>
      <c r="L147" s="15">
        <f t="shared" si="15"/>
        <v>4.8944648694832947E-4</v>
      </c>
      <c r="M147" s="29">
        <f t="shared" si="20"/>
        <v>11645</v>
      </c>
      <c r="N147" s="4">
        <f t="shared" si="21"/>
        <v>1.6472844914778313E-2</v>
      </c>
      <c r="O147" s="3">
        <v>20554</v>
      </c>
      <c r="P147" s="4">
        <f t="shared" si="16"/>
        <v>2.9075384661086598E-2</v>
      </c>
      <c r="Q147" s="3">
        <v>33495</v>
      </c>
      <c r="R147" s="17">
        <f t="shared" si="17"/>
        <v>4.7381532024087555E-2</v>
      </c>
      <c r="S147" s="17"/>
      <c r="T147" s="3">
        <v>79340</v>
      </c>
      <c r="U147" s="17">
        <v>0.11199999999999999</v>
      </c>
    </row>
    <row r="148" spans="1:21" x14ac:dyDescent="0.3">
      <c r="A148" s="6" t="s">
        <v>160</v>
      </c>
      <c r="B148" s="3">
        <v>722027</v>
      </c>
      <c r="C148" s="3">
        <v>551506</v>
      </c>
      <c r="D148" s="4">
        <f t="shared" si="11"/>
        <v>0.76383016147595584</v>
      </c>
      <c r="E148" s="3">
        <v>120499</v>
      </c>
      <c r="F148" s="4">
        <f t="shared" si="12"/>
        <v>0.16688988084933112</v>
      </c>
      <c r="G148" s="3">
        <v>1424</v>
      </c>
      <c r="H148" s="15">
        <f t="shared" si="13"/>
        <v>1.972225415393053E-3</v>
      </c>
      <c r="I148" s="3">
        <v>16650</v>
      </c>
      <c r="J148" s="4">
        <f t="shared" si="14"/>
        <v>2.3060079470712314E-2</v>
      </c>
      <c r="K148" s="3">
        <v>317</v>
      </c>
      <c r="L148" s="15">
        <f t="shared" si="15"/>
        <v>4.3904175328623443E-4</v>
      </c>
      <c r="M148" s="29">
        <f t="shared" si="20"/>
        <v>16967</v>
      </c>
      <c r="N148" s="4">
        <f t="shared" si="21"/>
        <v>2.349912122399855E-2</v>
      </c>
      <c r="O148" s="3">
        <v>6539</v>
      </c>
      <c r="P148" s="4">
        <f t="shared" si="16"/>
        <v>9.0564480275668359E-3</v>
      </c>
      <c r="Q148" s="3">
        <v>25092</v>
      </c>
      <c r="R148" s="17">
        <f t="shared" si="17"/>
        <v>3.4752163007754557E-2</v>
      </c>
      <c r="S148" s="17"/>
      <c r="T148" s="3">
        <v>21270</v>
      </c>
      <c r="U148" s="17">
        <v>2.8999999999999998E-2</v>
      </c>
    </row>
    <row r="149" spans="1:21" x14ac:dyDescent="0.3">
      <c r="A149" s="6" t="s">
        <v>161</v>
      </c>
      <c r="B149" s="3">
        <v>689571</v>
      </c>
      <c r="C149" s="3">
        <v>272538</v>
      </c>
      <c r="D149" s="4">
        <f t="shared" si="11"/>
        <v>0.39522833761860637</v>
      </c>
      <c r="E149" s="3">
        <v>365314</v>
      </c>
      <c r="F149" s="4">
        <f t="shared" si="12"/>
        <v>0.52976995842342556</v>
      </c>
      <c r="G149" s="3">
        <v>1996</v>
      </c>
      <c r="H149" s="15">
        <f t="shared" si="13"/>
        <v>2.894553280227852E-3</v>
      </c>
      <c r="I149" s="3">
        <v>17862</v>
      </c>
      <c r="J149" s="4">
        <f t="shared" si="14"/>
        <v>2.590306146865225E-2</v>
      </c>
      <c r="K149" s="3">
        <v>158</v>
      </c>
      <c r="L149" s="15">
        <f t="shared" si="15"/>
        <v>2.2912796506813657E-4</v>
      </c>
      <c r="M149" s="29">
        <f t="shared" si="20"/>
        <v>18020</v>
      </c>
      <c r="N149" s="4">
        <f t="shared" si="21"/>
        <v>2.6132189433720386E-2</v>
      </c>
      <c r="O149" s="3">
        <v>9420</v>
      </c>
      <c r="P149" s="4">
        <f t="shared" si="16"/>
        <v>1.3660667284442067E-2</v>
      </c>
      <c r="Q149" s="3">
        <v>22283</v>
      </c>
      <c r="R149" s="17">
        <f t="shared" si="17"/>
        <v>3.2314293959577765E-2</v>
      </c>
      <c r="S149" s="17"/>
      <c r="T149" s="3">
        <v>31359</v>
      </c>
      <c r="U149" s="17">
        <v>4.4999999999999998E-2</v>
      </c>
    </row>
    <row r="150" spans="1:21" x14ac:dyDescent="0.3">
      <c r="A150" s="6" t="s">
        <v>162</v>
      </c>
      <c r="B150" s="3">
        <v>781470</v>
      </c>
      <c r="C150" s="3">
        <v>678145</v>
      </c>
      <c r="D150" s="4">
        <f t="shared" si="11"/>
        <v>0.86778123280484221</v>
      </c>
      <c r="E150" s="3">
        <v>37628</v>
      </c>
      <c r="F150" s="4">
        <f t="shared" si="12"/>
        <v>4.8150280880903937E-2</v>
      </c>
      <c r="G150" s="3">
        <v>1297</v>
      </c>
      <c r="H150" s="15">
        <f t="shared" si="13"/>
        <v>1.6596926305552356E-3</v>
      </c>
      <c r="I150" s="3">
        <v>35783</v>
      </c>
      <c r="J150" s="4">
        <f t="shared" si="14"/>
        <v>4.5789345720245178E-2</v>
      </c>
      <c r="K150" s="3">
        <v>159</v>
      </c>
      <c r="L150" s="15">
        <f t="shared" si="15"/>
        <v>2.0346270490229952E-4</v>
      </c>
      <c r="M150" s="29">
        <f t="shared" si="20"/>
        <v>35942</v>
      </c>
      <c r="N150" s="4">
        <f t="shared" si="21"/>
        <v>4.5992808425147476E-2</v>
      </c>
      <c r="O150" s="3">
        <v>4510</v>
      </c>
      <c r="P150" s="4">
        <f t="shared" si="16"/>
        <v>5.7711748371658544E-3</v>
      </c>
      <c r="Q150" s="3">
        <v>23948</v>
      </c>
      <c r="R150" s="17">
        <f t="shared" si="17"/>
        <v>3.0644810421385338E-2</v>
      </c>
      <c r="S150" s="17"/>
      <c r="T150" s="3">
        <v>19187</v>
      </c>
      <c r="U150" s="17">
        <v>2.5000000000000001E-2</v>
      </c>
    </row>
    <row r="151" spans="1:21" x14ac:dyDescent="0.3">
      <c r="A151" s="6" t="s">
        <v>163</v>
      </c>
      <c r="B151" s="3">
        <v>708540</v>
      </c>
      <c r="C151" s="3">
        <v>584697</v>
      </c>
      <c r="D151" s="4">
        <f t="shared" si="11"/>
        <v>0.82521381996782117</v>
      </c>
      <c r="E151" s="3">
        <v>83004</v>
      </c>
      <c r="F151" s="4">
        <f t="shared" si="12"/>
        <v>0.11714793801337962</v>
      </c>
      <c r="G151" s="3">
        <v>1392</v>
      </c>
      <c r="H151" s="15">
        <f t="shared" si="13"/>
        <v>1.9646032686933693E-3</v>
      </c>
      <c r="I151" s="3">
        <v>13436</v>
      </c>
      <c r="J151" s="4">
        <f t="shared" si="14"/>
        <v>1.8962937872244335E-2</v>
      </c>
      <c r="K151" s="3">
        <v>186</v>
      </c>
      <c r="L151" s="15">
        <f t="shared" si="15"/>
        <v>2.6251164366161402E-4</v>
      </c>
      <c r="M151" s="29">
        <f t="shared" si="20"/>
        <v>13622</v>
      </c>
      <c r="N151" s="4">
        <f t="shared" si="21"/>
        <v>1.9225449515905949E-2</v>
      </c>
      <c r="O151" s="3">
        <v>3775</v>
      </c>
      <c r="P151" s="4">
        <f t="shared" si="16"/>
        <v>5.3278572839924355E-3</v>
      </c>
      <c r="Q151" s="3">
        <v>22050</v>
      </c>
      <c r="R151" s="17">
        <f t="shared" si="17"/>
        <v>3.1120331950207469E-2</v>
      </c>
      <c r="S151" s="17"/>
      <c r="T151" s="3">
        <v>23627</v>
      </c>
      <c r="U151" s="17">
        <v>3.3000000000000002E-2</v>
      </c>
    </row>
    <row r="152" spans="1:21" x14ac:dyDescent="0.3">
      <c r="A152" s="6" t="s">
        <v>164</v>
      </c>
      <c r="B152" s="3">
        <v>716938</v>
      </c>
      <c r="C152" s="3">
        <v>648376</v>
      </c>
      <c r="D152" s="4">
        <f t="shared" si="11"/>
        <v>0.90436829962981458</v>
      </c>
      <c r="E152" s="3">
        <v>34312</v>
      </c>
      <c r="F152" s="4">
        <f t="shared" si="12"/>
        <v>4.7859089628391853E-2</v>
      </c>
      <c r="G152" s="3">
        <v>918</v>
      </c>
      <c r="H152" s="15">
        <f t="shared" si="13"/>
        <v>1.2804454499552264E-3</v>
      </c>
      <c r="I152" s="3">
        <v>15363</v>
      </c>
      <c r="J152" s="4">
        <f t="shared" si="14"/>
        <v>2.1428631206603641E-2</v>
      </c>
      <c r="K152" s="3">
        <v>135</v>
      </c>
      <c r="L152" s="15">
        <f t="shared" si="15"/>
        <v>1.8830080146400386E-4</v>
      </c>
      <c r="M152" s="29">
        <f t="shared" si="20"/>
        <v>15498</v>
      </c>
      <c r="N152" s="4">
        <f t="shared" si="21"/>
        <v>2.1616932008067642E-2</v>
      </c>
      <c r="O152" s="3">
        <v>3606</v>
      </c>
      <c r="P152" s="4">
        <f t="shared" si="16"/>
        <v>5.0297236302162809E-3</v>
      </c>
      <c r="Q152" s="3">
        <v>14228</v>
      </c>
      <c r="R152" s="17">
        <f t="shared" si="17"/>
        <v>1.9845509653554423E-2</v>
      </c>
      <c r="S152" s="17"/>
      <c r="T152" s="3">
        <v>21169</v>
      </c>
      <c r="U152" s="17">
        <v>0.03</v>
      </c>
    </row>
    <row r="153" spans="1:21" x14ac:dyDescent="0.3">
      <c r="A153" s="6" t="s">
        <v>165</v>
      </c>
      <c r="B153" s="3">
        <v>761678</v>
      </c>
      <c r="C153" s="3">
        <v>684933</v>
      </c>
      <c r="D153" s="4">
        <f t="shared" si="11"/>
        <v>0.89924219945961414</v>
      </c>
      <c r="E153" s="3">
        <v>33642</v>
      </c>
      <c r="F153" s="4">
        <f t="shared" si="12"/>
        <v>4.4168270581531825E-2</v>
      </c>
      <c r="G153" s="3">
        <v>1086</v>
      </c>
      <c r="H153" s="15">
        <f t="shared" si="13"/>
        <v>1.4257993535325951E-3</v>
      </c>
      <c r="I153" s="3">
        <v>18734</v>
      </c>
      <c r="J153" s="4">
        <f t="shared" si="14"/>
        <v>2.4595695293811819E-2</v>
      </c>
      <c r="K153" s="3">
        <v>201</v>
      </c>
      <c r="L153" s="15">
        <f t="shared" si="15"/>
        <v>2.638910405709499E-4</v>
      </c>
      <c r="M153" s="29">
        <f t="shared" si="20"/>
        <v>18935</v>
      </c>
      <c r="N153" s="4">
        <f t="shared" si="21"/>
        <v>2.4859586334382771E-2</v>
      </c>
      <c r="O153" s="3">
        <v>3608</v>
      </c>
      <c r="P153" s="4">
        <f t="shared" si="16"/>
        <v>4.7369098227860069E-3</v>
      </c>
      <c r="Q153" s="3">
        <v>19474</v>
      </c>
      <c r="R153" s="17">
        <f t="shared" si="17"/>
        <v>2.5567234448152631E-2</v>
      </c>
      <c r="S153" s="17"/>
      <c r="T153" s="3">
        <v>16602</v>
      </c>
      <c r="U153" s="17">
        <v>2.2000000000000002E-2</v>
      </c>
    </row>
    <row r="154" spans="1:21" x14ac:dyDescent="0.3">
      <c r="A154" s="6" t="s">
        <v>166</v>
      </c>
      <c r="B154" s="3">
        <v>720291</v>
      </c>
      <c r="C154" s="3">
        <v>669183</v>
      </c>
      <c r="D154" s="4">
        <f t="shared" si="11"/>
        <v>0.92904534417339657</v>
      </c>
      <c r="E154" s="3">
        <v>15840</v>
      </c>
      <c r="F154" s="4">
        <f t="shared" si="12"/>
        <v>2.1991111925596739E-2</v>
      </c>
      <c r="G154" s="3">
        <v>1136</v>
      </c>
      <c r="H154" s="15">
        <f t="shared" si="13"/>
        <v>1.5771403502195639E-3</v>
      </c>
      <c r="I154" s="3">
        <v>16573</v>
      </c>
      <c r="J154" s="4">
        <f t="shared" si="14"/>
        <v>2.3008756183264818E-2</v>
      </c>
      <c r="K154" s="3">
        <v>146</v>
      </c>
      <c r="L154" s="15">
        <f t="shared" si="15"/>
        <v>2.0269585486976791E-4</v>
      </c>
      <c r="M154" s="29">
        <f t="shared" si="20"/>
        <v>16719</v>
      </c>
      <c r="N154" s="4">
        <f t="shared" si="21"/>
        <v>2.3211452038134586E-2</v>
      </c>
      <c r="O154" s="3">
        <v>3697</v>
      </c>
      <c r="P154" s="4">
        <f t="shared" si="16"/>
        <v>5.132647777078986E-3</v>
      </c>
      <c r="Q154" s="3">
        <v>13716</v>
      </c>
      <c r="R154" s="17">
        <f t="shared" si="17"/>
        <v>1.904230373557354E-2</v>
      </c>
      <c r="S154" s="17"/>
      <c r="T154" s="3">
        <v>17339</v>
      </c>
      <c r="U154" s="17">
        <v>2.4E-2</v>
      </c>
    </row>
  </sheetData>
  <mergeCells count="1">
    <mergeCell ref="B1:U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BB35-E516-4A4D-BFDA-8CCA6962B433}">
  <dimension ref="A1:B154"/>
  <sheetViews>
    <sheetView workbookViewId="0">
      <selection activeCell="K21" sqref="K21"/>
    </sheetView>
  </sheetViews>
  <sheetFormatPr defaultRowHeight="14.4" x14ac:dyDescent="0.3"/>
  <cols>
    <col min="1" max="1" width="44.109375" style="63" bestFit="1" customWidth="1"/>
    <col min="2" max="2" width="19.6640625" style="138" customWidth="1"/>
    <col min="3" max="16384" width="8.88671875" style="57"/>
  </cols>
  <sheetData>
    <row r="1" spans="1:2" x14ac:dyDescent="0.3">
      <c r="A1" s="144" t="s">
        <v>188</v>
      </c>
      <c r="B1" s="144"/>
    </row>
    <row r="2" spans="1:2" ht="28.8" x14ac:dyDescent="0.3">
      <c r="A2" s="134"/>
      <c r="B2" s="135" t="s">
        <v>189</v>
      </c>
    </row>
    <row r="3" spans="1:2" x14ac:dyDescent="0.3">
      <c r="A3" s="136" t="s">
        <v>15</v>
      </c>
      <c r="B3" s="137">
        <v>56602</v>
      </c>
    </row>
    <row r="4" spans="1:2" x14ac:dyDescent="0.3">
      <c r="A4" s="145" t="s">
        <v>16</v>
      </c>
      <c r="B4" s="145"/>
    </row>
    <row r="5" spans="1:2" x14ac:dyDescent="0.3">
      <c r="A5" s="63" t="s">
        <v>17</v>
      </c>
      <c r="B5" s="138">
        <v>58134</v>
      </c>
    </row>
    <row r="6" spans="1:2" x14ac:dyDescent="0.3">
      <c r="A6" s="63" t="s">
        <v>18</v>
      </c>
      <c r="B6" s="138">
        <v>64861</v>
      </c>
    </row>
    <row r="7" spans="1:2" x14ac:dyDescent="0.3">
      <c r="A7" s="63" t="s">
        <v>19</v>
      </c>
      <c r="B7" s="138">
        <v>64788</v>
      </c>
    </row>
    <row r="8" spans="1:2" x14ac:dyDescent="0.3">
      <c r="A8" s="63" t="s">
        <v>20</v>
      </c>
      <c r="B8" s="138">
        <v>68498</v>
      </c>
    </row>
    <row r="9" spans="1:2" x14ac:dyDescent="0.3">
      <c r="A9" s="63" t="s">
        <v>21</v>
      </c>
      <c r="B9" s="138">
        <v>46009</v>
      </c>
    </row>
    <row r="10" spans="1:2" x14ac:dyDescent="0.3">
      <c r="A10" s="63" t="s">
        <v>22</v>
      </c>
      <c r="B10" s="138">
        <v>61256</v>
      </c>
    </row>
    <row r="11" spans="1:2" x14ac:dyDescent="0.3">
      <c r="A11" s="63" t="s">
        <v>23</v>
      </c>
      <c r="B11" s="138">
        <v>84460</v>
      </c>
    </row>
    <row r="12" spans="1:2" x14ac:dyDescent="0.3">
      <c r="A12" s="63" t="s">
        <v>24</v>
      </c>
      <c r="B12" s="138">
        <v>66965</v>
      </c>
    </row>
    <row r="13" spans="1:2" x14ac:dyDescent="0.3">
      <c r="A13" s="63" t="s">
        <v>25</v>
      </c>
      <c r="B13" s="138">
        <v>42163</v>
      </c>
    </row>
    <row r="14" spans="1:2" x14ac:dyDescent="0.3">
      <c r="A14" s="63" t="s">
        <v>26</v>
      </c>
      <c r="B14" s="138">
        <v>61008</v>
      </c>
    </row>
    <row r="15" spans="1:2" x14ac:dyDescent="0.3">
      <c r="A15" s="63" t="s">
        <v>27</v>
      </c>
      <c r="B15" s="138">
        <v>42352</v>
      </c>
    </row>
    <row r="16" spans="1:2" x14ac:dyDescent="0.3">
      <c r="A16" s="63" t="s">
        <v>28</v>
      </c>
      <c r="B16" s="138">
        <v>58009</v>
      </c>
    </row>
    <row r="17" spans="1:2" x14ac:dyDescent="0.3">
      <c r="A17" s="63" t="s">
        <v>29</v>
      </c>
      <c r="B17" s="138">
        <v>57440</v>
      </c>
    </row>
    <row r="18" spans="1:2" x14ac:dyDescent="0.3">
      <c r="A18" s="63" t="s">
        <v>30</v>
      </c>
      <c r="B18" s="138">
        <v>56312</v>
      </c>
    </row>
    <row r="19" spans="1:2" x14ac:dyDescent="0.3">
      <c r="A19" s="63" t="s">
        <v>31</v>
      </c>
      <c r="B19" s="138">
        <v>44711</v>
      </c>
    </row>
    <row r="20" spans="1:2" x14ac:dyDescent="0.3">
      <c r="A20" s="63" t="s">
        <v>32</v>
      </c>
      <c r="B20" s="138">
        <v>80898</v>
      </c>
    </row>
    <row r="21" spans="1:2" x14ac:dyDescent="0.3">
      <c r="A21" s="63" t="s">
        <v>33</v>
      </c>
      <c r="B21" s="138">
        <v>49279</v>
      </c>
    </row>
    <row r="22" spans="1:2" x14ac:dyDescent="0.3">
      <c r="A22" s="63" t="s">
        <v>34</v>
      </c>
      <c r="B22" s="138">
        <v>67721</v>
      </c>
    </row>
    <row r="23" spans="1:2" x14ac:dyDescent="0.3">
      <c r="A23" s="63" t="s">
        <v>35</v>
      </c>
      <c r="B23" s="138">
        <v>73094</v>
      </c>
    </row>
    <row r="24" spans="1:2" x14ac:dyDescent="0.3">
      <c r="A24" s="63" t="s">
        <v>36</v>
      </c>
      <c r="B24" s="138">
        <v>55552</v>
      </c>
    </row>
    <row r="25" spans="1:2" x14ac:dyDescent="0.3">
      <c r="A25" s="63" t="s">
        <v>37</v>
      </c>
      <c r="B25" s="138">
        <v>34369</v>
      </c>
    </row>
    <row r="26" spans="1:2" x14ac:dyDescent="0.3">
      <c r="A26" s="63" t="s">
        <v>38</v>
      </c>
      <c r="B26" s="138">
        <v>61640</v>
      </c>
    </row>
    <row r="27" spans="1:2" x14ac:dyDescent="0.3">
      <c r="A27" s="63" t="s">
        <v>39</v>
      </c>
      <c r="B27" s="138">
        <v>48103</v>
      </c>
    </row>
    <row r="28" spans="1:2" x14ac:dyDescent="0.3">
      <c r="A28" s="63" t="s">
        <v>40</v>
      </c>
      <c r="B28" s="138">
        <v>81718</v>
      </c>
    </row>
    <row r="29" spans="1:2" x14ac:dyDescent="0.3">
      <c r="A29" s="63" t="s">
        <v>41</v>
      </c>
      <c r="B29" s="138">
        <v>47883</v>
      </c>
    </row>
    <row r="30" spans="1:2" x14ac:dyDescent="0.3">
      <c r="A30" s="63" t="s">
        <v>42</v>
      </c>
      <c r="B30" s="138">
        <v>55337</v>
      </c>
    </row>
    <row r="31" spans="1:2" x14ac:dyDescent="0.3">
      <c r="A31" s="63" t="s">
        <v>43</v>
      </c>
      <c r="B31" s="138">
        <v>71982</v>
      </c>
    </row>
    <row r="32" spans="1:2" x14ac:dyDescent="0.3">
      <c r="A32" s="63" t="s">
        <v>44</v>
      </c>
      <c r="B32" s="138">
        <v>46119</v>
      </c>
    </row>
    <row r="33" spans="1:2" x14ac:dyDescent="0.3">
      <c r="A33" s="63" t="s">
        <v>45</v>
      </c>
      <c r="B33" s="138">
        <v>53160</v>
      </c>
    </row>
    <row r="34" spans="1:2" x14ac:dyDescent="0.3">
      <c r="A34" s="63" t="s">
        <v>46</v>
      </c>
      <c r="B34" s="138">
        <v>48069</v>
      </c>
    </row>
    <row r="35" spans="1:2" x14ac:dyDescent="0.3">
      <c r="A35" s="63" t="s">
        <v>47</v>
      </c>
      <c r="B35" s="138">
        <v>57330</v>
      </c>
    </row>
    <row r="36" spans="1:2" x14ac:dyDescent="0.3">
      <c r="A36" s="63" t="s">
        <v>48</v>
      </c>
      <c r="B36" s="138">
        <v>48174</v>
      </c>
    </row>
    <row r="37" spans="1:2" x14ac:dyDescent="0.3">
      <c r="A37" s="63" t="s">
        <v>49</v>
      </c>
      <c r="B37" s="138">
        <v>46760</v>
      </c>
    </row>
    <row r="38" spans="1:2" x14ac:dyDescent="0.3">
      <c r="A38" s="145" t="s">
        <v>190</v>
      </c>
      <c r="B38" s="145"/>
    </row>
    <row r="39" spans="1:2" x14ac:dyDescent="0.3">
      <c r="A39" s="63" t="s">
        <v>51</v>
      </c>
      <c r="B39" s="138">
        <v>58300</v>
      </c>
    </row>
    <row r="40" spans="1:2" x14ac:dyDescent="0.3">
      <c r="A40" s="63" t="s">
        <v>52</v>
      </c>
      <c r="B40" s="138">
        <v>49547</v>
      </c>
    </row>
    <row r="41" spans="1:2" x14ac:dyDescent="0.3">
      <c r="A41" s="63" t="s">
        <v>53</v>
      </c>
      <c r="B41" s="138">
        <v>62390</v>
      </c>
    </row>
    <row r="42" spans="1:2" x14ac:dyDescent="0.3">
      <c r="A42" s="63" t="s">
        <v>54</v>
      </c>
      <c r="B42" s="138">
        <v>53131</v>
      </c>
    </row>
    <row r="43" spans="1:2" x14ac:dyDescent="0.3">
      <c r="A43" s="63" t="s">
        <v>55</v>
      </c>
      <c r="B43" s="138">
        <v>48345</v>
      </c>
    </row>
    <row r="44" spans="1:2" x14ac:dyDescent="0.3">
      <c r="A44" s="63" t="s">
        <v>56</v>
      </c>
      <c r="B44" s="138">
        <v>94001</v>
      </c>
    </row>
    <row r="45" spans="1:2" x14ac:dyDescent="0.3">
      <c r="A45" s="63" t="s">
        <v>57</v>
      </c>
      <c r="B45" s="138">
        <v>76403</v>
      </c>
    </row>
    <row r="46" spans="1:2" x14ac:dyDescent="0.3">
      <c r="A46" s="63" t="s">
        <v>58</v>
      </c>
      <c r="B46" s="138">
        <v>40884</v>
      </c>
    </row>
    <row r="47" spans="1:2" x14ac:dyDescent="0.3">
      <c r="A47" s="63" t="s">
        <v>59</v>
      </c>
      <c r="B47" s="138">
        <v>54145</v>
      </c>
    </row>
    <row r="48" spans="1:2" x14ac:dyDescent="0.3">
      <c r="A48" s="63" t="s">
        <v>60</v>
      </c>
      <c r="B48" s="138">
        <v>30154</v>
      </c>
    </row>
    <row r="49" spans="1:2" x14ac:dyDescent="0.3">
      <c r="A49" s="63" t="s">
        <v>61</v>
      </c>
      <c r="B49" s="138">
        <v>27078</v>
      </c>
    </row>
    <row r="50" spans="1:2" x14ac:dyDescent="0.3">
      <c r="A50" s="63" t="s">
        <v>62</v>
      </c>
      <c r="B50" s="138">
        <v>44641</v>
      </c>
    </row>
    <row r="51" spans="1:2" x14ac:dyDescent="0.3">
      <c r="A51" s="63" t="s">
        <v>63</v>
      </c>
      <c r="B51" s="138">
        <v>42242</v>
      </c>
    </row>
    <row r="52" spans="1:2" x14ac:dyDescent="0.3">
      <c r="A52" s="63" t="s">
        <v>64</v>
      </c>
      <c r="B52" s="138">
        <v>50859</v>
      </c>
    </row>
    <row r="53" spans="1:2" x14ac:dyDescent="0.3">
      <c r="A53" s="63" t="s">
        <v>65</v>
      </c>
      <c r="B53" s="138">
        <v>52630</v>
      </c>
    </row>
    <row r="54" spans="1:2" x14ac:dyDescent="0.3">
      <c r="A54" s="63" t="s">
        <v>66</v>
      </c>
      <c r="B54" s="138">
        <v>76254</v>
      </c>
    </row>
    <row r="55" spans="1:2" x14ac:dyDescent="0.3">
      <c r="A55" s="63" t="s">
        <v>67</v>
      </c>
      <c r="B55" s="138">
        <v>49324</v>
      </c>
    </row>
    <row r="56" spans="1:2" x14ac:dyDescent="0.3">
      <c r="A56" s="63" t="s">
        <v>68</v>
      </c>
      <c r="B56" s="138">
        <v>56904</v>
      </c>
    </row>
    <row r="57" spans="1:2" x14ac:dyDescent="0.3">
      <c r="A57" s="63" t="s">
        <v>69</v>
      </c>
      <c r="B57" s="138">
        <v>88278</v>
      </c>
    </row>
    <row r="58" spans="1:2" x14ac:dyDescent="0.3">
      <c r="A58" s="63" t="s">
        <v>70</v>
      </c>
      <c r="B58" s="138">
        <v>60194</v>
      </c>
    </row>
    <row r="59" spans="1:2" x14ac:dyDescent="0.3">
      <c r="A59" s="63" t="s">
        <v>71</v>
      </c>
      <c r="B59" s="138">
        <v>91207</v>
      </c>
    </row>
    <row r="60" spans="1:2" x14ac:dyDescent="0.3">
      <c r="A60" s="63" t="s">
        <v>72</v>
      </c>
      <c r="B60" s="138">
        <v>53105</v>
      </c>
    </row>
    <row r="61" spans="1:2" x14ac:dyDescent="0.3">
      <c r="A61" s="63" t="s">
        <v>73</v>
      </c>
      <c r="B61" s="138">
        <v>65265</v>
      </c>
    </row>
    <row r="62" spans="1:2" x14ac:dyDescent="0.3">
      <c r="A62" s="63" t="s">
        <v>74</v>
      </c>
      <c r="B62" s="138">
        <v>86806</v>
      </c>
    </row>
    <row r="63" spans="1:2" x14ac:dyDescent="0.3">
      <c r="A63" s="63" t="s">
        <v>75</v>
      </c>
      <c r="B63" s="138">
        <v>39365</v>
      </c>
    </row>
    <row r="64" spans="1:2" x14ac:dyDescent="0.3">
      <c r="A64" s="63" t="s">
        <v>76</v>
      </c>
      <c r="B64" s="138">
        <v>42872</v>
      </c>
    </row>
    <row r="65" spans="1:2" x14ac:dyDescent="0.3">
      <c r="A65" s="63" t="s">
        <v>77</v>
      </c>
      <c r="B65" s="138">
        <v>91067</v>
      </c>
    </row>
    <row r="66" spans="1:2" x14ac:dyDescent="0.3">
      <c r="A66" s="63" t="s">
        <v>78</v>
      </c>
      <c r="B66" s="138">
        <v>73329</v>
      </c>
    </row>
    <row r="67" spans="1:2" x14ac:dyDescent="0.3">
      <c r="A67" s="63" t="s">
        <v>79</v>
      </c>
      <c r="B67" s="138">
        <v>61104</v>
      </c>
    </row>
    <row r="68" spans="1:2" x14ac:dyDescent="0.3">
      <c r="A68" s="63" t="s">
        <v>80</v>
      </c>
      <c r="B68" s="138">
        <v>66949</v>
      </c>
    </row>
    <row r="69" spans="1:2" x14ac:dyDescent="0.3">
      <c r="A69" s="63" t="s">
        <v>81</v>
      </c>
      <c r="B69" s="138">
        <v>46832</v>
      </c>
    </row>
    <row r="70" spans="1:2" x14ac:dyDescent="0.3">
      <c r="A70" s="63" t="s">
        <v>82</v>
      </c>
      <c r="B70" s="138">
        <v>36594</v>
      </c>
    </row>
    <row r="71" spans="1:2" x14ac:dyDescent="0.3">
      <c r="A71" s="63" t="s">
        <v>83</v>
      </c>
      <c r="B71" s="138">
        <v>44095</v>
      </c>
    </row>
    <row r="72" spans="1:2" x14ac:dyDescent="0.3">
      <c r="A72" s="63" t="s">
        <v>84</v>
      </c>
      <c r="B72" s="138">
        <v>37906</v>
      </c>
    </row>
    <row r="73" spans="1:2" x14ac:dyDescent="0.3">
      <c r="A73" s="63" t="s">
        <v>85</v>
      </c>
      <c r="B73" s="138">
        <v>40475</v>
      </c>
    </row>
    <row r="74" spans="1:2" x14ac:dyDescent="0.3">
      <c r="A74" s="63" t="s">
        <v>86</v>
      </c>
      <c r="B74" s="138">
        <v>61345</v>
      </c>
    </row>
    <row r="75" spans="1:2" x14ac:dyDescent="0.3">
      <c r="A75" s="63" t="s">
        <v>87</v>
      </c>
      <c r="B75" s="138">
        <v>86282</v>
      </c>
    </row>
    <row r="76" spans="1:2" x14ac:dyDescent="0.3">
      <c r="A76" s="63" t="s">
        <v>88</v>
      </c>
      <c r="B76" s="138">
        <v>76335</v>
      </c>
    </row>
    <row r="77" spans="1:2" x14ac:dyDescent="0.3">
      <c r="A77" s="63" t="s">
        <v>89</v>
      </c>
      <c r="B77" s="138">
        <v>30282</v>
      </c>
    </row>
    <row r="78" spans="1:2" x14ac:dyDescent="0.3">
      <c r="A78" s="63" t="s">
        <v>90</v>
      </c>
      <c r="B78" s="138">
        <v>59809</v>
      </c>
    </row>
    <row r="79" spans="1:2" x14ac:dyDescent="0.3">
      <c r="A79" s="63" t="s">
        <v>91</v>
      </c>
      <c r="B79" s="138">
        <v>60155</v>
      </c>
    </row>
    <row r="80" spans="1:2" x14ac:dyDescent="0.3">
      <c r="A80" s="63" t="s">
        <v>92</v>
      </c>
      <c r="B80" s="138">
        <v>64054</v>
      </c>
    </row>
    <row r="81" spans="1:2" x14ac:dyDescent="0.3">
      <c r="A81" s="63" t="s">
        <v>93</v>
      </c>
      <c r="B81" s="138">
        <v>49192</v>
      </c>
    </row>
    <row r="82" spans="1:2" x14ac:dyDescent="0.3">
      <c r="A82" s="63" t="s">
        <v>94</v>
      </c>
      <c r="B82" s="138">
        <v>30252</v>
      </c>
    </row>
    <row r="83" spans="1:2" x14ac:dyDescent="0.3">
      <c r="A83" s="63" t="s">
        <v>95</v>
      </c>
      <c r="B83" s="138">
        <v>45996</v>
      </c>
    </row>
    <row r="84" spans="1:2" x14ac:dyDescent="0.3">
      <c r="A84" s="63" t="s">
        <v>96</v>
      </c>
      <c r="B84" s="138">
        <v>53072</v>
      </c>
    </row>
    <row r="85" spans="1:2" x14ac:dyDescent="0.3">
      <c r="A85" s="63" t="s">
        <v>97</v>
      </c>
      <c r="B85" s="138">
        <v>79188</v>
      </c>
    </row>
    <row r="86" spans="1:2" x14ac:dyDescent="0.3">
      <c r="A86" s="63" t="s">
        <v>98</v>
      </c>
      <c r="B86" s="138">
        <v>62902</v>
      </c>
    </row>
    <row r="87" spans="1:2" x14ac:dyDescent="0.3">
      <c r="A87" s="63" t="s">
        <v>99</v>
      </c>
      <c r="B87" s="138">
        <v>38422</v>
      </c>
    </row>
    <row r="88" spans="1:2" x14ac:dyDescent="0.3">
      <c r="A88" s="63" t="s">
        <v>100</v>
      </c>
      <c r="B88" s="138">
        <v>62007</v>
      </c>
    </row>
    <row r="89" spans="1:2" x14ac:dyDescent="0.3">
      <c r="A89" s="63" t="s">
        <v>101</v>
      </c>
      <c r="B89" s="138">
        <v>54281</v>
      </c>
    </row>
    <row r="90" spans="1:2" x14ac:dyDescent="0.3">
      <c r="A90" s="63" t="s">
        <v>102</v>
      </c>
      <c r="B90" s="138">
        <v>99566</v>
      </c>
    </row>
    <row r="91" spans="1:2" x14ac:dyDescent="0.3">
      <c r="A91" s="63" t="s">
        <v>103</v>
      </c>
      <c r="B91" s="138">
        <v>60181</v>
      </c>
    </row>
    <row r="92" spans="1:2" x14ac:dyDescent="0.3">
      <c r="A92" s="63" t="s">
        <v>104</v>
      </c>
      <c r="B92" s="138">
        <v>77392</v>
      </c>
    </row>
    <row r="93" spans="1:2" x14ac:dyDescent="0.3">
      <c r="A93" s="63" t="s">
        <v>105</v>
      </c>
      <c r="B93" s="138">
        <v>59024</v>
      </c>
    </row>
    <row r="94" spans="1:2" x14ac:dyDescent="0.3">
      <c r="A94" s="63" t="s">
        <v>106</v>
      </c>
      <c r="B94" s="138">
        <v>48182</v>
      </c>
    </row>
    <row r="95" spans="1:2" x14ac:dyDescent="0.3">
      <c r="A95" s="63" t="s">
        <v>107</v>
      </c>
      <c r="B95" s="138">
        <v>66647</v>
      </c>
    </row>
    <row r="96" spans="1:2" x14ac:dyDescent="0.3">
      <c r="A96" s="63" t="s">
        <v>108</v>
      </c>
      <c r="B96" s="138">
        <v>34618</v>
      </c>
    </row>
    <row r="97" spans="1:2" x14ac:dyDescent="0.3">
      <c r="A97" s="63" t="s">
        <v>109</v>
      </c>
      <c r="B97" s="138">
        <v>63268</v>
      </c>
    </row>
    <row r="98" spans="1:2" x14ac:dyDescent="0.3">
      <c r="A98" s="63" t="s">
        <v>110</v>
      </c>
      <c r="B98" s="138">
        <v>58861</v>
      </c>
    </row>
    <row r="99" spans="1:2" x14ac:dyDescent="0.3">
      <c r="A99" s="63" t="s">
        <v>111</v>
      </c>
      <c r="B99" s="138">
        <v>71849</v>
      </c>
    </row>
    <row r="100" spans="1:2" x14ac:dyDescent="0.3">
      <c r="A100" s="63" t="s">
        <v>112</v>
      </c>
      <c r="B100" s="138">
        <v>85933</v>
      </c>
    </row>
    <row r="101" spans="1:2" x14ac:dyDescent="0.3">
      <c r="A101" s="63" t="s">
        <v>113</v>
      </c>
      <c r="B101" s="138">
        <v>49608</v>
      </c>
    </row>
    <row r="102" spans="1:2" x14ac:dyDescent="0.3">
      <c r="A102" s="63" t="s">
        <v>114</v>
      </c>
      <c r="B102" s="138">
        <v>45261</v>
      </c>
    </row>
    <row r="103" spans="1:2" x14ac:dyDescent="0.3">
      <c r="A103" s="63" t="s">
        <v>115</v>
      </c>
      <c r="B103" s="138">
        <v>68484</v>
      </c>
    </row>
    <row r="104" spans="1:2" x14ac:dyDescent="0.3">
      <c r="A104" s="63" t="s">
        <v>116</v>
      </c>
      <c r="B104" s="138">
        <v>61259</v>
      </c>
    </row>
    <row r="105" spans="1:2" x14ac:dyDescent="0.3">
      <c r="A105" s="63" t="s">
        <v>117</v>
      </c>
      <c r="B105" s="138">
        <v>106477</v>
      </c>
    </row>
    <row r="106" spans="1:2" x14ac:dyDescent="0.3">
      <c r="A106" s="63" t="s">
        <v>118</v>
      </c>
      <c r="B106" s="138">
        <v>77906</v>
      </c>
    </row>
    <row r="107" spans="1:2" x14ac:dyDescent="0.3">
      <c r="A107" s="63" t="s">
        <v>119</v>
      </c>
      <c r="B107" s="138">
        <v>78052</v>
      </c>
    </row>
    <row r="108" spans="1:2" x14ac:dyDescent="0.3">
      <c r="A108" s="63" t="s">
        <v>120</v>
      </c>
      <c r="B108" s="138">
        <v>62297</v>
      </c>
    </row>
    <row r="109" spans="1:2" x14ac:dyDescent="0.3">
      <c r="A109" s="63" t="s">
        <v>121</v>
      </c>
      <c r="B109" s="138">
        <v>60921</v>
      </c>
    </row>
    <row r="110" spans="1:2" x14ac:dyDescent="0.3">
      <c r="A110" s="63" t="s">
        <v>122</v>
      </c>
      <c r="B110" s="138">
        <v>56803</v>
      </c>
    </row>
    <row r="111" spans="1:2" x14ac:dyDescent="0.3">
      <c r="A111" s="63" t="s">
        <v>123</v>
      </c>
      <c r="B111" s="138">
        <v>75895</v>
      </c>
    </row>
    <row r="112" spans="1:2" x14ac:dyDescent="0.3">
      <c r="A112" s="63" t="s">
        <v>124</v>
      </c>
      <c r="B112" s="138">
        <v>61701</v>
      </c>
    </row>
    <row r="113" spans="1:2" x14ac:dyDescent="0.3">
      <c r="A113" s="63" t="s">
        <v>125</v>
      </c>
      <c r="B113" s="138">
        <v>54097</v>
      </c>
    </row>
    <row r="114" spans="1:2" x14ac:dyDescent="0.3">
      <c r="A114" s="63" t="s">
        <v>126</v>
      </c>
      <c r="B114" s="138">
        <v>80670</v>
      </c>
    </row>
    <row r="115" spans="1:2" x14ac:dyDescent="0.3">
      <c r="A115" s="63" t="s">
        <v>127</v>
      </c>
      <c r="B115" s="138">
        <v>66797</v>
      </c>
    </row>
    <row r="116" spans="1:2" x14ac:dyDescent="0.3">
      <c r="A116" s="63" t="s">
        <v>128</v>
      </c>
      <c r="B116" s="138">
        <v>55516</v>
      </c>
    </row>
    <row r="117" spans="1:2" x14ac:dyDescent="0.3">
      <c r="A117" s="63" t="s">
        <v>129</v>
      </c>
      <c r="B117" s="138">
        <v>47992</v>
      </c>
    </row>
    <row r="118" spans="1:2" x14ac:dyDescent="0.3">
      <c r="A118" s="63" t="s">
        <v>130</v>
      </c>
      <c r="B118" s="138">
        <v>60852</v>
      </c>
    </row>
    <row r="119" spans="1:2" x14ac:dyDescent="0.3">
      <c r="A119" s="63" t="s">
        <v>131</v>
      </c>
      <c r="B119" s="138">
        <v>59662</v>
      </c>
    </row>
    <row r="120" spans="1:2" x14ac:dyDescent="0.3">
      <c r="A120" s="63" t="s">
        <v>132</v>
      </c>
      <c r="B120" s="138">
        <v>57802</v>
      </c>
    </row>
    <row r="121" spans="1:2" x14ac:dyDescent="0.3">
      <c r="A121" s="63" t="s">
        <v>133</v>
      </c>
      <c r="B121" s="138">
        <v>56924</v>
      </c>
    </row>
    <row r="122" spans="1:2" x14ac:dyDescent="0.3">
      <c r="A122" s="63" t="s">
        <v>134</v>
      </c>
      <c r="B122" s="138">
        <v>62656</v>
      </c>
    </row>
    <row r="123" spans="1:2" x14ac:dyDescent="0.3">
      <c r="A123" s="63" t="s">
        <v>135</v>
      </c>
      <c r="B123" s="138">
        <v>57800</v>
      </c>
    </row>
    <row r="124" spans="1:2" x14ac:dyDescent="0.3">
      <c r="A124" s="63" t="s">
        <v>136</v>
      </c>
      <c r="B124" s="138">
        <v>62291</v>
      </c>
    </row>
    <row r="125" spans="1:2" x14ac:dyDescent="0.3">
      <c r="A125" s="63" t="s">
        <v>137</v>
      </c>
      <c r="B125" s="138">
        <v>53246</v>
      </c>
    </row>
    <row r="126" spans="1:2" x14ac:dyDescent="0.3">
      <c r="A126" s="63" t="s">
        <v>138</v>
      </c>
      <c r="B126" s="138">
        <v>53091</v>
      </c>
    </row>
    <row r="127" spans="1:2" x14ac:dyDescent="0.3">
      <c r="A127" s="63" t="s">
        <v>139</v>
      </c>
      <c r="B127" s="138">
        <v>55888</v>
      </c>
    </row>
    <row r="128" spans="1:2" x14ac:dyDescent="0.3">
      <c r="A128" s="63" t="s">
        <v>140</v>
      </c>
      <c r="B128" s="138">
        <v>40368</v>
      </c>
    </row>
    <row r="129" spans="1:2" x14ac:dyDescent="0.3">
      <c r="A129" s="63" t="s">
        <v>141</v>
      </c>
      <c r="B129" s="138">
        <v>46976</v>
      </c>
    </row>
    <row r="130" spans="1:2" x14ac:dyDescent="0.3">
      <c r="A130" s="63" t="s">
        <v>142</v>
      </c>
      <c r="B130" s="138">
        <v>53570</v>
      </c>
    </row>
    <row r="131" spans="1:2" x14ac:dyDescent="0.3">
      <c r="A131" s="63" t="s">
        <v>143</v>
      </c>
      <c r="B131" s="138">
        <v>47411</v>
      </c>
    </row>
    <row r="132" spans="1:2" x14ac:dyDescent="0.3">
      <c r="A132" s="63" t="s">
        <v>144</v>
      </c>
      <c r="B132" s="138">
        <v>44301</v>
      </c>
    </row>
    <row r="133" spans="1:2" x14ac:dyDescent="0.3">
      <c r="A133" s="63" t="s">
        <v>145</v>
      </c>
      <c r="B133" s="138">
        <v>52573</v>
      </c>
    </row>
    <row r="134" spans="1:2" x14ac:dyDescent="0.3">
      <c r="A134" s="63" t="s">
        <v>146</v>
      </c>
      <c r="B134" s="138">
        <v>46480</v>
      </c>
    </row>
    <row r="135" spans="1:2" x14ac:dyDescent="0.3">
      <c r="A135" s="63" t="s">
        <v>147</v>
      </c>
      <c r="B135" s="138">
        <v>47024</v>
      </c>
    </row>
    <row r="136" spans="1:2" x14ac:dyDescent="0.3">
      <c r="A136" s="63" t="s">
        <v>148</v>
      </c>
      <c r="B136" s="138">
        <v>55270</v>
      </c>
    </row>
    <row r="137" spans="1:2" x14ac:dyDescent="0.3">
      <c r="A137" s="63" t="s">
        <v>149</v>
      </c>
      <c r="B137" s="138">
        <v>49949</v>
      </c>
    </row>
    <row r="138" spans="1:2" x14ac:dyDescent="0.3">
      <c r="A138" s="145" t="s">
        <v>191</v>
      </c>
      <c r="B138" s="145"/>
    </row>
    <row r="139" spans="1:2" x14ac:dyDescent="0.3">
      <c r="A139" s="63" t="s">
        <v>151</v>
      </c>
      <c r="B139" s="138">
        <v>60936</v>
      </c>
    </row>
    <row r="140" spans="1:2" x14ac:dyDescent="0.3">
      <c r="A140" s="63" t="s">
        <v>152</v>
      </c>
      <c r="B140" s="138">
        <v>59072</v>
      </c>
    </row>
    <row r="141" spans="1:2" x14ac:dyDescent="0.3">
      <c r="A141" s="63" t="s">
        <v>153</v>
      </c>
      <c r="B141" s="138">
        <v>49259</v>
      </c>
    </row>
    <row r="142" spans="1:2" x14ac:dyDescent="0.3">
      <c r="A142" s="63" t="s">
        <v>154</v>
      </c>
      <c r="B142" s="138">
        <v>55914</v>
      </c>
    </row>
    <row r="143" spans="1:2" x14ac:dyDescent="0.3">
      <c r="A143" s="63" t="s">
        <v>155</v>
      </c>
      <c r="B143" s="138">
        <v>61491</v>
      </c>
    </row>
    <row r="144" spans="1:2" x14ac:dyDescent="0.3">
      <c r="A144" s="63" t="s">
        <v>156</v>
      </c>
      <c r="B144" s="138">
        <v>49596</v>
      </c>
    </row>
    <row r="145" spans="1:2" x14ac:dyDescent="0.3">
      <c r="A145" s="63" t="s">
        <v>157</v>
      </c>
      <c r="B145" s="138">
        <v>57080</v>
      </c>
    </row>
    <row r="146" spans="1:2" x14ac:dyDescent="0.3">
      <c r="A146" s="63" t="s">
        <v>158</v>
      </c>
      <c r="B146" s="138">
        <v>60957</v>
      </c>
    </row>
    <row r="147" spans="1:2" x14ac:dyDescent="0.3">
      <c r="A147" s="63" t="s">
        <v>159</v>
      </c>
      <c r="B147" s="138">
        <v>44841</v>
      </c>
    </row>
    <row r="148" spans="1:2" x14ac:dyDescent="0.3">
      <c r="A148" s="63" t="s">
        <v>160</v>
      </c>
      <c r="B148" s="138">
        <v>54581</v>
      </c>
    </row>
    <row r="149" spans="1:2" x14ac:dyDescent="0.3">
      <c r="A149" s="63" t="s">
        <v>161</v>
      </c>
      <c r="B149" s="138">
        <v>38997</v>
      </c>
    </row>
    <row r="150" spans="1:2" x14ac:dyDescent="0.3">
      <c r="A150" s="63" t="s">
        <v>162</v>
      </c>
      <c r="B150" s="138">
        <v>75557</v>
      </c>
    </row>
    <row r="151" spans="1:2" x14ac:dyDescent="0.3">
      <c r="A151" s="63" t="s">
        <v>163</v>
      </c>
      <c r="B151" s="138">
        <v>46479</v>
      </c>
    </row>
    <row r="152" spans="1:2" x14ac:dyDescent="0.3">
      <c r="A152" s="63" t="s">
        <v>164</v>
      </c>
      <c r="B152" s="138">
        <v>69550</v>
      </c>
    </row>
    <row r="153" spans="1:2" x14ac:dyDescent="0.3">
      <c r="A153" s="63" t="s">
        <v>165</v>
      </c>
      <c r="B153" s="138">
        <v>66311</v>
      </c>
    </row>
    <row r="154" spans="1:2" x14ac:dyDescent="0.3">
      <c r="A154" s="63" t="s">
        <v>166</v>
      </c>
      <c r="B154" s="138">
        <v>68734</v>
      </c>
    </row>
  </sheetData>
  <mergeCells count="4">
    <mergeCell ref="A1:B1"/>
    <mergeCell ref="A4:B4"/>
    <mergeCell ref="A38:B38"/>
    <mergeCell ref="A138:B1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9879-30EE-4BA7-9FA5-E8163C63D5FF}">
  <dimension ref="A1:C154"/>
  <sheetViews>
    <sheetView workbookViewId="0">
      <selection activeCell="A138" sqref="A138:XFD138"/>
    </sheetView>
  </sheetViews>
  <sheetFormatPr defaultRowHeight="14.4" x14ac:dyDescent="0.3"/>
  <cols>
    <col min="1" max="1" width="44.109375" style="6" bestFit="1" customWidth="1"/>
    <col min="2" max="2" width="17.33203125" style="3" customWidth="1"/>
    <col min="3" max="3" width="21.5546875" style="5" customWidth="1"/>
  </cols>
  <sheetData>
    <row r="1" spans="1:3" s="2" customFormat="1" x14ac:dyDescent="0.3">
      <c r="A1" s="6"/>
      <c r="B1" s="143" t="s">
        <v>192</v>
      </c>
      <c r="C1" s="143"/>
    </row>
    <row r="2" spans="1:3" s="2" customFormat="1" ht="28.8" x14ac:dyDescent="0.3">
      <c r="A2" s="6"/>
      <c r="B2" s="32" t="s">
        <v>193</v>
      </c>
      <c r="C2" s="35" t="s">
        <v>194</v>
      </c>
    </row>
    <row r="3" spans="1:3" ht="15.75" customHeight="1" x14ac:dyDescent="0.3">
      <c r="A3" s="6" t="s">
        <v>15</v>
      </c>
      <c r="B3" s="41">
        <v>6034483</v>
      </c>
      <c r="C3" s="42">
        <v>0.77900000000000003</v>
      </c>
    </row>
    <row r="4" spans="1:3" s="19" customFormat="1" x14ac:dyDescent="0.3">
      <c r="A4" s="146" t="s">
        <v>16</v>
      </c>
      <c r="B4" s="146"/>
      <c r="C4" s="146"/>
    </row>
    <row r="5" spans="1:3" x14ac:dyDescent="0.3">
      <c r="A5" s="6" t="s">
        <v>17</v>
      </c>
      <c r="B5" s="3">
        <v>167865</v>
      </c>
      <c r="C5" s="28">
        <v>0.80500000000000005</v>
      </c>
    </row>
    <row r="6" spans="1:3" s="2" customFormat="1" x14ac:dyDescent="0.3">
      <c r="A6" s="6" t="s">
        <v>18</v>
      </c>
      <c r="B6" s="3">
        <v>178910</v>
      </c>
      <c r="C6" s="4">
        <v>0.81</v>
      </c>
    </row>
    <row r="7" spans="1:3" x14ac:dyDescent="0.3">
      <c r="A7" s="6" t="s">
        <v>19</v>
      </c>
      <c r="B7" s="3">
        <v>208429</v>
      </c>
      <c r="C7" s="4">
        <v>0.80599999999999994</v>
      </c>
    </row>
    <row r="8" spans="1:3" x14ac:dyDescent="0.3">
      <c r="A8" s="6" t="s">
        <v>20</v>
      </c>
      <c r="B8" s="3">
        <v>179245</v>
      </c>
      <c r="C8" s="4">
        <v>0.79900000000000004</v>
      </c>
    </row>
    <row r="9" spans="1:3" x14ac:dyDescent="0.3">
      <c r="A9" s="6" t="s">
        <v>21</v>
      </c>
      <c r="B9" s="3">
        <v>175253</v>
      </c>
      <c r="C9" s="4">
        <v>0.754</v>
      </c>
    </row>
    <row r="10" spans="1:3" x14ac:dyDescent="0.3">
      <c r="A10" s="6" t="s">
        <v>22</v>
      </c>
      <c r="B10" s="3">
        <v>179970</v>
      </c>
      <c r="C10" s="4">
        <v>0.80299999999999994</v>
      </c>
    </row>
    <row r="11" spans="1:3" x14ac:dyDescent="0.3">
      <c r="A11" s="6" t="s">
        <v>23</v>
      </c>
      <c r="B11" s="3">
        <v>193340</v>
      </c>
      <c r="C11" s="4">
        <v>0.8</v>
      </c>
    </row>
    <row r="12" spans="1:3" x14ac:dyDescent="0.3">
      <c r="A12" s="6" t="s">
        <v>24</v>
      </c>
      <c r="B12" s="3">
        <v>182364</v>
      </c>
      <c r="C12" s="4">
        <v>0.82099999999999995</v>
      </c>
    </row>
    <row r="13" spans="1:3" x14ac:dyDescent="0.3">
      <c r="A13" s="6" t="s">
        <v>25</v>
      </c>
      <c r="B13" s="3">
        <v>183004</v>
      </c>
      <c r="C13" s="4">
        <v>0.77800000000000002</v>
      </c>
    </row>
    <row r="14" spans="1:3" x14ac:dyDescent="0.3">
      <c r="A14" s="6" t="s">
        <v>26</v>
      </c>
      <c r="B14" s="3">
        <v>175700</v>
      </c>
      <c r="C14" s="4">
        <v>0.75700000000000001</v>
      </c>
    </row>
    <row r="15" spans="1:3" x14ac:dyDescent="0.3">
      <c r="A15" s="6" t="s">
        <v>27</v>
      </c>
      <c r="B15" s="3">
        <v>178922</v>
      </c>
      <c r="C15" s="4">
        <v>0.748</v>
      </c>
    </row>
    <row r="16" spans="1:3" x14ac:dyDescent="0.3">
      <c r="A16" s="6" t="s">
        <v>28</v>
      </c>
      <c r="B16" s="3">
        <v>163002</v>
      </c>
      <c r="C16" s="4">
        <v>0.79900000000000004</v>
      </c>
    </row>
    <row r="17" spans="1:3" x14ac:dyDescent="0.3">
      <c r="A17" s="6" t="s">
        <v>29</v>
      </c>
      <c r="B17" s="3">
        <v>187494</v>
      </c>
      <c r="C17" s="4">
        <v>0.76300000000000001</v>
      </c>
    </row>
    <row r="18" spans="1:3" x14ac:dyDescent="0.3">
      <c r="A18" s="6" t="s">
        <v>30</v>
      </c>
      <c r="B18" s="3">
        <v>191658</v>
      </c>
      <c r="C18" s="4">
        <v>0.73599999999999999</v>
      </c>
    </row>
    <row r="19" spans="1:3" x14ac:dyDescent="0.3">
      <c r="A19" s="6" t="s">
        <v>31</v>
      </c>
      <c r="B19" s="3">
        <v>205595</v>
      </c>
      <c r="C19" s="4">
        <v>0.79400000000000004</v>
      </c>
    </row>
    <row r="20" spans="1:3" x14ac:dyDescent="0.3">
      <c r="A20" s="6" t="s">
        <v>32</v>
      </c>
      <c r="B20" s="3">
        <v>219590</v>
      </c>
      <c r="C20" s="4">
        <v>0.84599999999999997</v>
      </c>
    </row>
    <row r="21" spans="1:3" x14ac:dyDescent="0.3">
      <c r="A21" s="6" t="s">
        <v>33</v>
      </c>
      <c r="B21" s="3">
        <v>188079</v>
      </c>
      <c r="C21" s="4">
        <v>0.68500000000000005</v>
      </c>
    </row>
    <row r="22" spans="1:3" x14ac:dyDescent="0.3">
      <c r="A22" s="6" t="s">
        <v>34</v>
      </c>
      <c r="B22" s="3">
        <v>175214</v>
      </c>
      <c r="C22" s="4">
        <v>0.81200000000000006</v>
      </c>
    </row>
    <row r="23" spans="1:3" x14ac:dyDescent="0.3">
      <c r="A23" s="6" t="s">
        <v>35</v>
      </c>
      <c r="B23" s="3">
        <v>211316</v>
      </c>
      <c r="C23" s="4">
        <v>0.83099999999999996</v>
      </c>
    </row>
    <row r="24" spans="1:3" x14ac:dyDescent="0.3">
      <c r="A24" s="6" t="s">
        <v>36</v>
      </c>
      <c r="B24" s="3">
        <v>186524</v>
      </c>
      <c r="C24" s="4">
        <v>0.74299999999999999</v>
      </c>
    </row>
    <row r="25" spans="1:3" x14ac:dyDescent="0.3">
      <c r="A25" s="6" t="s">
        <v>37</v>
      </c>
      <c r="B25" s="3">
        <v>173761</v>
      </c>
      <c r="C25" s="4">
        <v>0.71700000000000008</v>
      </c>
    </row>
    <row r="26" spans="1:3" x14ac:dyDescent="0.3">
      <c r="A26" s="6" t="s">
        <v>38</v>
      </c>
      <c r="B26" s="3">
        <v>186791</v>
      </c>
      <c r="C26" s="4">
        <v>0.78500000000000003</v>
      </c>
    </row>
    <row r="27" spans="1:3" x14ac:dyDescent="0.3">
      <c r="A27" s="6" t="s">
        <v>39</v>
      </c>
      <c r="B27" s="3">
        <v>185506</v>
      </c>
      <c r="C27" s="4">
        <v>0.79299999999999993</v>
      </c>
    </row>
    <row r="28" spans="1:3" x14ac:dyDescent="0.3">
      <c r="A28" s="6" t="s">
        <v>40</v>
      </c>
      <c r="B28" s="3">
        <v>180837</v>
      </c>
      <c r="C28" s="4">
        <v>0.83900000000000008</v>
      </c>
    </row>
    <row r="29" spans="1:3" x14ac:dyDescent="0.3">
      <c r="A29" s="6" t="s">
        <v>41</v>
      </c>
      <c r="B29" s="3">
        <v>174028</v>
      </c>
      <c r="C29" s="4">
        <v>0.79099999999999993</v>
      </c>
    </row>
    <row r="30" spans="1:3" x14ac:dyDescent="0.3">
      <c r="A30" s="6" t="s">
        <v>42</v>
      </c>
      <c r="B30" s="3">
        <v>174493</v>
      </c>
      <c r="C30" s="4">
        <v>0.76</v>
      </c>
    </row>
    <row r="31" spans="1:3" x14ac:dyDescent="0.3">
      <c r="A31" s="6" t="s">
        <v>43</v>
      </c>
      <c r="B31" s="3">
        <v>177770</v>
      </c>
      <c r="C31" s="4">
        <v>0.81400000000000006</v>
      </c>
    </row>
    <row r="32" spans="1:3" x14ac:dyDescent="0.3">
      <c r="A32" s="6" t="s">
        <v>44</v>
      </c>
      <c r="B32" s="3">
        <v>180669</v>
      </c>
      <c r="C32" s="4">
        <v>0.76900000000000002</v>
      </c>
    </row>
    <row r="33" spans="1:3" x14ac:dyDescent="0.3">
      <c r="A33" s="6" t="s">
        <v>45</v>
      </c>
      <c r="B33" s="3">
        <v>172471</v>
      </c>
      <c r="C33" s="4">
        <v>0.78900000000000003</v>
      </c>
    </row>
    <row r="34" spans="1:3" x14ac:dyDescent="0.3">
      <c r="A34" s="6" t="s">
        <v>46</v>
      </c>
      <c r="B34" s="3">
        <v>177325</v>
      </c>
      <c r="C34" s="4">
        <v>0.68599999999999994</v>
      </c>
    </row>
    <row r="35" spans="1:3" x14ac:dyDescent="0.3">
      <c r="A35" s="6" t="s">
        <v>47</v>
      </c>
      <c r="B35" s="3">
        <v>186520</v>
      </c>
      <c r="C35" s="4">
        <v>0.77</v>
      </c>
    </row>
    <row r="36" spans="1:3" x14ac:dyDescent="0.3">
      <c r="A36" s="6" t="s">
        <v>48</v>
      </c>
      <c r="B36" s="3">
        <v>162235</v>
      </c>
      <c r="C36" s="4">
        <v>0.71799999999999997</v>
      </c>
    </row>
    <row r="37" spans="1:3" x14ac:dyDescent="0.3">
      <c r="A37" s="6" t="s">
        <v>49</v>
      </c>
      <c r="B37" s="3">
        <v>170603</v>
      </c>
      <c r="C37" s="4">
        <v>0.75099999999999989</v>
      </c>
    </row>
    <row r="38" spans="1:3" s="2" customFormat="1" x14ac:dyDescent="0.3">
      <c r="A38" s="146" t="s">
        <v>190</v>
      </c>
      <c r="B38" s="146"/>
      <c r="C38" s="146"/>
    </row>
    <row r="39" spans="1:3" x14ac:dyDescent="0.3">
      <c r="A39" s="6" t="s">
        <v>51</v>
      </c>
      <c r="B39" s="3">
        <v>56226</v>
      </c>
      <c r="C39" s="4">
        <v>0.78200000000000003</v>
      </c>
    </row>
    <row r="40" spans="1:3" x14ac:dyDescent="0.3">
      <c r="A40" s="6" t="s">
        <v>52</v>
      </c>
      <c r="B40" s="3">
        <v>61418</v>
      </c>
      <c r="C40" s="4">
        <v>0.71499999999999997</v>
      </c>
    </row>
    <row r="41" spans="1:3" s="2" customFormat="1" x14ac:dyDescent="0.3">
      <c r="A41" s="6" t="s">
        <v>53</v>
      </c>
      <c r="B41" s="3">
        <v>61529</v>
      </c>
      <c r="C41" s="4">
        <v>0.81799999999999995</v>
      </c>
    </row>
    <row r="42" spans="1:3" x14ac:dyDescent="0.3">
      <c r="A42" s="6" t="s">
        <v>54</v>
      </c>
      <c r="B42" s="3">
        <v>51398</v>
      </c>
      <c r="C42" s="4">
        <v>0.77300000000000002</v>
      </c>
    </row>
    <row r="43" spans="1:3" x14ac:dyDescent="0.3">
      <c r="A43" s="6" t="s">
        <v>55</v>
      </c>
      <c r="B43" s="3">
        <v>53808</v>
      </c>
      <c r="C43" s="4">
        <v>0.71700000000000008</v>
      </c>
    </row>
    <row r="44" spans="1:3" x14ac:dyDescent="0.3">
      <c r="A44" s="6" t="s">
        <v>56</v>
      </c>
      <c r="B44" s="3">
        <v>61908</v>
      </c>
      <c r="C44" s="4">
        <v>0.83799999999999997</v>
      </c>
    </row>
    <row r="45" spans="1:3" x14ac:dyDescent="0.3">
      <c r="A45" s="6" t="s">
        <v>57</v>
      </c>
      <c r="B45" s="3">
        <v>59823</v>
      </c>
      <c r="C45" s="4">
        <v>0.84599999999999997</v>
      </c>
    </row>
    <row r="46" spans="1:3" x14ac:dyDescent="0.3">
      <c r="A46" s="6" t="s">
        <v>58</v>
      </c>
      <c r="B46" s="3">
        <v>57519</v>
      </c>
      <c r="C46" s="4">
        <v>0.7659999999999999</v>
      </c>
    </row>
    <row r="47" spans="1:3" x14ac:dyDescent="0.3">
      <c r="A47" s="6" t="s">
        <v>59</v>
      </c>
      <c r="B47" s="3">
        <v>57038</v>
      </c>
      <c r="C47" s="4">
        <v>0.78700000000000003</v>
      </c>
    </row>
    <row r="48" spans="1:3" x14ac:dyDescent="0.3">
      <c r="A48" s="6" t="s">
        <v>60</v>
      </c>
      <c r="B48" s="3">
        <v>61085</v>
      </c>
      <c r="C48" s="4">
        <v>0.67900000000000005</v>
      </c>
    </row>
    <row r="49" spans="1:3" x14ac:dyDescent="0.3">
      <c r="A49" s="6" t="s">
        <v>61</v>
      </c>
      <c r="B49" s="3">
        <v>55638</v>
      </c>
      <c r="C49" s="4">
        <v>0.68700000000000006</v>
      </c>
    </row>
    <row r="50" spans="1:3" x14ac:dyDescent="0.3">
      <c r="A50" s="6" t="s">
        <v>62</v>
      </c>
      <c r="B50" s="3">
        <v>56244</v>
      </c>
      <c r="C50" s="4">
        <v>0.78</v>
      </c>
    </row>
    <row r="51" spans="1:3" x14ac:dyDescent="0.3">
      <c r="A51" s="6" t="s">
        <v>63</v>
      </c>
      <c r="B51" s="3">
        <v>65341</v>
      </c>
      <c r="C51" s="4">
        <v>0.78</v>
      </c>
    </row>
    <row r="52" spans="1:3" x14ac:dyDescent="0.3">
      <c r="A52" s="6" t="s">
        <v>64</v>
      </c>
      <c r="B52" s="3">
        <v>59286</v>
      </c>
      <c r="C52" s="4">
        <v>0.8</v>
      </c>
    </row>
    <row r="53" spans="1:3" x14ac:dyDescent="0.3">
      <c r="A53" s="6" t="s">
        <v>65</v>
      </c>
      <c r="B53" s="3">
        <v>60879</v>
      </c>
      <c r="C53" s="4">
        <v>0.80200000000000005</v>
      </c>
    </row>
    <row r="54" spans="1:3" x14ac:dyDescent="0.3">
      <c r="A54" s="6" t="s">
        <v>66</v>
      </c>
      <c r="B54" s="3">
        <v>59106</v>
      </c>
      <c r="C54" s="4">
        <v>0.83200000000000007</v>
      </c>
    </row>
    <row r="55" spans="1:3" x14ac:dyDescent="0.3">
      <c r="A55" s="6" t="s">
        <v>67</v>
      </c>
      <c r="B55" s="3">
        <v>63044</v>
      </c>
      <c r="C55" s="4">
        <v>0.70400000000000007</v>
      </c>
    </row>
    <row r="56" spans="1:3" x14ac:dyDescent="0.3">
      <c r="A56" s="6" t="s">
        <v>68</v>
      </c>
      <c r="B56" s="3">
        <v>62912</v>
      </c>
      <c r="C56" s="4">
        <v>0.84</v>
      </c>
    </row>
    <row r="57" spans="1:3" x14ac:dyDescent="0.3">
      <c r="A57" s="6" t="s">
        <v>69</v>
      </c>
      <c r="B57" s="3">
        <v>72950</v>
      </c>
      <c r="C57" s="4">
        <v>0.86900000000000011</v>
      </c>
    </row>
    <row r="58" spans="1:3" x14ac:dyDescent="0.3">
      <c r="A58" s="6" t="s">
        <v>70</v>
      </c>
      <c r="B58" s="3">
        <v>72435</v>
      </c>
      <c r="C58" s="4">
        <v>0.83200000000000007</v>
      </c>
    </row>
    <row r="59" spans="1:3" x14ac:dyDescent="0.3">
      <c r="A59" s="6" t="s">
        <v>71</v>
      </c>
      <c r="B59" s="3">
        <v>76187</v>
      </c>
      <c r="C59" s="4">
        <v>0.84599999999999997</v>
      </c>
    </row>
    <row r="60" spans="1:3" x14ac:dyDescent="0.3">
      <c r="A60" s="6" t="s">
        <v>72</v>
      </c>
      <c r="B60" s="3">
        <v>76560</v>
      </c>
      <c r="C60" s="4">
        <v>0.83900000000000008</v>
      </c>
    </row>
    <row r="61" spans="1:3" x14ac:dyDescent="0.3">
      <c r="A61" s="6" t="s">
        <v>73</v>
      </c>
      <c r="B61" s="3">
        <v>74282</v>
      </c>
      <c r="C61" s="4">
        <v>0.83900000000000008</v>
      </c>
    </row>
    <row r="62" spans="1:3" x14ac:dyDescent="0.3">
      <c r="A62" s="6" t="s">
        <v>74</v>
      </c>
      <c r="B62" s="3">
        <v>69121</v>
      </c>
      <c r="C62" s="4">
        <v>0.85099999999999998</v>
      </c>
    </row>
    <row r="63" spans="1:3" x14ac:dyDescent="0.3">
      <c r="A63" s="6" t="s">
        <v>75</v>
      </c>
      <c r="B63" s="3">
        <v>70940</v>
      </c>
      <c r="C63" s="4">
        <v>0.77700000000000002</v>
      </c>
    </row>
    <row r="64" spans="1:3" x14ac:dyDescent="0.3">
      <c r="A64" s="6" t="s">
        <v>76</v>
      </c>
      <c r="B64" s="3">
        <v>71743</v>
      </c>
      <c r="C64" s="4">
        <v>0.77099999999999991</v>
      </c>
    </row>
    <row r="65" spans="1:3" x14ac:dyDescent="0.3">
      <c r="A65" s="6" t="s">
        <v>77</v>
      </c>
      <c r="B65" s="3">
        <v>61561</v>
      </c>
      <c r="C65" s="4">
        <v>0.83</v>
      </c>
    </row>
    <row r="66" spans="1:3" x14ac:dyDescent="0.3">
      <c r="A66" s="6" t="s">
        <v>78</v>
      </c>
      <c r="B66" s="3">
        <v>63520</v>
      </c>
      <c r="C66" s="4">
        <v>0.83099999999999996</v>
      </c>
    </row>
    <row r="67" spans="1:3" x14ac:dyDescent="0.3">
      <c r="A67" s="6" t="s">
        <v>79</v>
      </c>
      <c r="B67" s="3">
        <v>60247</v>
      </c>
      <c r="C67" s="4">
        <v>0.80200000000000005</v>
      </c>
    </row>
    <row r="68" spans="1:3" x14ac:dyDescent="0.3">
      <c r="A68" s="6" t="s">
        <v>80</v>
      </c>
      <c r="B68" s="3">
        <v>58597</v>
      </c>
      <c r="C68" s="4">
        <v>0.83200000000000007</v>
      </c>
    </row>
    <row r="69" spans="1:3" x14ac:dyDescent="0.3">
      <c r="A69" s="6" t="s">
        <v>81</v>
      </c>
      <c r="B69" s="3">
        <v>58250</v>
      </c>
      <c r="C69" s="4">
        <v>0.80599999999999994</v>
      </c>
    </row>
    <row r="70" spans="1:3" x14ac:dyDescent="0.3">
      <c r="A70" s="6" t="s">
        <v>82</v>
      </c>
      <c r="B70" s="3">
        <v>66893</v>
      </c>
      <c r="C70" s="4">
        <v>0.76400000000000001</v>
      </c>
    </row>
    <row r="71" spans="1:3" x14ac:dyDescent="0.3">
      <c r="A71" s="6" t="s">
        <v>83</v>
      </c>
      <c r="B71" s="3">
        <v>57861</v>
      </c>
      <c r="C71" s="4">
        <v>0.7659999999999999</v>
      </c>
    </row>
    <row r="72" spans="1:3" x14ac:dyDescent="0.3">
      <c r="A72" s="6" t="s">
        <v>84</v>
      </c>
      <c r="B72" s="3">
        <v>58693</v>
      </c>
      <c r="C72" s="4">
        <v>0.74099999999999999</v>
      </c>
    </row>
    <row r="73" spans="1:3" x14ac:dyDescent="0.3">
      <c r="A73" s="6" t="s">
        <v>85</v>
      </c>
      <c r="B73" s="3">
        <v>60092</v>
      </c>
      <c r="C73" s="4">
        <v>0.752</v>
      </c>
    </row>
    <row r="74" spans="1:3" x14ac:dyDescent="0.3">
      <c r="A74" s="6" t="s">
        <v>86</v>
      </c>
      <c r="B74" s="3">
        <v>61884</v>
      </c>
      <c r="C74" s="4">
        <v>0.81099999999999994</v>
      </c>
    </row>
    <row r="75" spans="1:3" x14ac:dyDescent="0.3">
      <c r="A75" s="6" t="s">
        <v>87</v>
      </c>
      <c r="B75" s="3">
        <v>63086</v>
      </c>
      <c r="C75" s="4">
        <v>0.84499999999999997</v>
      </c>
    </row>
    <row r="76" spans="1:3" x14ac:dyDescent="0.3">
      <c r="A76" s="6" t="s">
        <v>88</v>
      </c>
      <c r="B76" s="3">
        <v>58458</v>
      </c>
      <c r="C76" s="4">
        <v>0.81200000000000006</v>
      </c>
    </row>
    <row r="77" spans="1:3" x14ac:dyDescent="0.3">
      <c r="A77" s="6" t="s">
        <v>89</v>
      </c>
      <c r="B77" s="3">
        <v>52392</v>
      </c>
      <c r="C77" s="4">
        <v>0.67099999999999993</v>
      </c>
    </row>
    <row r="78" spans="1:3" x14ac:dyDescent="0.3">
      <c r="A78" s="6" t="s">
        <v>90</v>
      </c>
      <c r="B78" s="3">
        <v>60931</v>
      </c>
      <c r="C78" s="4">
        <v>0.79</v>
      </c>
    </row>
    <row r="79" spans="1:3" x14ac:dyDescent="0.3">
      <c r="A79" s="6" t="s">
        <v>91</v>
      </c>
      <c r="B79" s="3">
        <v>60958</v>
      </c>
      <c r="C79" s="4">
        <v>0.80599999999999994</v>
      </c>
    </row>
    <row r="80" spans="1:3" x14ac:dyDescent="0.3">
      <c r="A80" s="6" t="s">
        <v>92</v>
      </c>
      <c r="B80" s="3">
        <v>58081</v>
      </c>
      <c r="C80" s="4">
        <v>0.81499999999999995</v>
      </c>
    </row>
    <row r="81" spans="1:3" x14ac:dyDescent="0.3">
      <c r="A81" s="6" t="s">
        <v>93</v>
      </c>
      <c r="B81" s="3">
        <v>59576</v>
      </c>
      <c r="C81" s="4">
        <v>0.77</v>
      </c>
    </row>
    <row r="82" spans="1:3" x14ac:dyDescent="0.3">
      <c r="A82" s="6" t="s">
        <v>94</v>
      </c>
      <c r="B82" s="3">
        <v>56216</v>
      </c>
      <c r="C82" s="4">
        <v>0.67799999999999994</v>
      </c>
    </row>
    <row r="83" spans="1:3" x14ac:dyDescent="0.3">
      <c r="A83" s="6" t="s">
        <v>95</v>
      </c>
      <c r="B83" s="3">
        <v>61355</v>
      </c>
      <c r="C83" s="4">
        <v>0.77500000000000002</v>
      </c>
    </row>
    <row r="84" spans="1:3" x14ac:dyDescent="0.3">
      <c r="A84" s="6" t="s">
        <v>96</v>
      </c>
      <c r="B84" s="3">
        <v>61351</v>
      </c>
      <c r="C84" s="4">
        <v>0.78599999999999992</v>
      </c>
    </row>
    <row r="85" spans="1:3" x14ac:dyDescent="0.3">
      <c r="A85" s="6" t="s">
        <v>97</v>
      </c>
      <c r="B85" s="3">
        <v>59211</v>
      </c>
      <c r="C85" s="4">
        <v>0.82499999999999996</v>
      </c>
    </row>
    <row r="86" spans="1:3" x14ac:dyDescent="0.3">
      <c r="A86" s="6" t="s">
        <v>98</v>
      </c>
      <c r="B86" s="3">
        <v>56557</v>
      </c>
      <c r="C86" s="4">
        <v>0.82400000000000007</v>
      </c>
    </row>
    <row r="87" spans="1:3" x14ac:dyDescent="0.3">
      <c r="A87" s="6" t="s">
        <v>99</v>
      </c>
      <c r="B87" s="3">
        <v>60270</v>
      </c>
      <c r="C87" s="4">
        <v>0.74900000000000011</v>
      </c>
    </row>
    <row r="88" spans="1:3" x14ac:dyDescent="0.3">
      <c r="A88" s="6" t="s">
        <v>100</v>
      </c>
      <c r="B88" s="3">
        <v>55644</v>
      </c>
      <c r="C88" s="4">
        <v>0.79599999999999993</v>
      </c>
    </row>
    <row r="89" spans="1:3" x14ac:dyDescent="0.3">
      <c r="A89" s="6" t="s">
        <v>101</v>
      </c>
      <c r="B89" s="3">
        <v>57688</v>
      </c>
      <c r="C89" s="4">
        <v>0.76300000000000001</v>
      </c>
    </row>
    <row r="90" spans="1:3" x14ac:dyDescent="0.3">
      <c r="A90" s="6" t="s">
        <v>102</v>
      </c>
      <c r="B90" s="3">
        <v>66136</v>
      </c>
      <c r="C90" s="4">
        <v>0.83299999999999996</v>
      </c>
    </row>
    <row r="91" spans="1:3" x14ac:dyDescent="0.3">
      <c r="A91" s="6" t="s">
        <v>103</v>
      </c>
      <c r="B91" s="3">
        <v>55421</v>
      </c>
      <c r="C91" s="4">
        <v>0.79700000000000004</v>
      </c>
    </row>
    <row r="92" spans="1:3" x14ac:dyDescent="0.3">
      <c r="A92" s="6" t="s">
        <v>104</v>
      </c>
      <c r="B92" s="3">
        <v>70470</v>
      </c>
      <c r="C92" s="4">
        <v>0.753</v>
      </c>
    </row>
    <row r="93" spans="1:3" x14ac:dyDescent="0.3">
      <c r="A93" s="6" t="s">
        <v>105</v>
      </c>
      <c r="B93" s="3">
        <v>64795</v>
      </c>
      <c r="C93" s="4">
        <v>0.74400000000000011</v>
      </c>
    </row>
    <row r="94" spans="1:3" x14ac:dyDescent="0.3">
      <c r="A94" s="6" t="s">
        <v>106</v>
      </c>
      <c r="B94" s="3">
        <v>58795</v>
      </c>
      <c r="C94" s="4">
        <v>0.74</v>
      </c>
    </row>
    <row r="95" spans="1:3" x14ac:dyDescent="0.3">
      <c r="A95" s="6" t="s">
        <v>107</v>
      </c>
      <c r="B95" s="3">
        <v>63904</v>
      </c>
      <c r="C95" s="4">
        <v>0.80200000000000005</v>
      </c>
    </row>
    <row r="96" spans="1:3" x14ac:dyDescent="0.3">
      <c r="A96" s="6" t="s">
        <v>108</v>
      </c>
      <c r="B96" s="3">
        <v>59081</v>
      </c>
      <c r="C96" s="4">
        <v>0.70799999999999996</v>
      </c>
    </row>
    <row r="97" spans="1:3" x14ac:dyDescent="0.3">
      <c r="A97" s="6" t="s">
        <v>109</v>
      </c>
      <c r="B97" s="3">
        <v>57714</v>
      </c>
      <c r="C97" s="4">
        <v>0.82700000000000007</v>
      </c>
    </row>
    <row r="98" spans="1:3" x14ac:dyDescent="0.3">
      <c r="A98" s="6" t="s">
        <v>110</v>
      </c>
      <c r="B98" s="3">
        <v>60265</v>
      </c>
      <c r="C98" s="4">
        <v>0.82499999999999996</v>
      </c>
    </row>
    <row r="99" spans="1:3" x14ac:dyDescent="0.3">
      <c r="A99" s="6" t="s">
        <v>111</v>
      </c>
      <c r="B99" s="3">
        <v>60460</v>
      </c>
      <c r="C99" s="4">
        <v>0.82700000000000007</v>
      </c>
    </row>
    <row r="100" spans="1:3" x14ac:dyDescent="0.3">
      <c r="A100" s="6" t="s">
        <v>112</v>
      </c>
      <c r="B100" s="3">
        <v>61309</v>
      </c>
      <c r="C100" s="4">
        <v>0.82599999999999996</v>
      </c>
    </row>
    <row r="101" spans="1:3" x14ac:dyDescent="0.3">
      <c r="A101" s="6" t="s">
        <v>113</v>
      </c>
      <c r="B101" s="3">
        <v>54477</v>
      </c>
      <c r="C101" s="4">
        <v>0.76300000000000001</v>
      </c>
    </row>
    <row r="102" spans="1:3" x14ac:dyDescent="0.3">
      <c r="A102" s="6" t="s">
        <v>114</v>
      </c>
      <c r="B102" s="3">
        <v>52021</v>
      </c>
      <c r="C102" s="4">
        <v>0.68200000000000005</v>
      </c>
    </row>
    <row r="103" spans="1:3" x14ac:dyDescent="0.3">
      <c r="A103" s="6" t="s">
        <v>115</v>
      </c>
      <c r="B103" s="3">
        <v>67144</v>
      </c>
      <c r="C103" s="4">
        <v>0.81099999999999994</v>
      </c>
    </row>
    <row r="104" spans="1:3" x14ac:dyDescent="0.3">
      <c r="A104" s="6" t="s">
        <v>116</v>
      </c>
      <c r="B104" s="3">
        <v>63907</v>
      </c>
      <c r="C104" s="4">
        <v>0.75800000000000001</v>
      </c>
    </row>
    <row r="105" spans="1:3" x14ac:dyDescent="0.3">
      <c r="A105" s="6" t="s">
        <v>117</v>
      </c>
      <c r="B105" s="3">
        <v>70867</v>
      </c>
      <c r="C105" s="4">
        <v>0.84499999999999997</v>
      </c>
    </row>
    <row r="106" spans="1:3" x14ac:dyDescent="0.3">
      <c r="A106" s="6" t="s">
        <v>118</v>
      </c>
      <c r="B106" s="3">
        <v>63889</v>
      </c>
      <c r="C106" s="4">
        <v>0.80400000000000005</v>
      </c>
    </row>
    <row r="107" spans="1:3" x14ac:dyDescent="0.3">
      <c r="A107" s="6" t="s">
        <v>119</v>
      </c>
      <c r="B107" s="3">
        <v>64939</v>
      </c>
      <c r="C107" s="4">
        <v>0.82799999999999996</v>
      </c>
    </row>
    <row r="108" spans="1:3" x14ac:dyDescent="0.3">
      <c r="A108" s="6" t="s">
        <v>120</v>
      </c>
      <c r="B108" s="3">
        <v>60434</v>
      </c>
      <c r="C108" s="4">
        <v>0.81099999999999994</v>
      </c>
    </row>
    <row r="109" spans="1:3" x14ac:dyDescent="0.3">
      <c r="A109" s="6" t="s">
        <v>121</v>
      </c>
      <c r="B109" s="3">
        <v>63183</v>
      </c>
      <c r="C109" s="4">
        <v>0.79</v>
      </c>
    </row>
    <row r="110" spans="1:3" x14ac:dyDescent="0.3">
      <c r="A110" s="6" t="s">
        <v>122</v>
      </c>
      <c r="B110" s="3">
        <v>63478</v>
      </c>
      <c r="C110" s="4">
        <v>0.75099999999999989</v>
      </c>
    </row>
    <row r="111" spans="1:3" x14ac:dyDescent="0.3">
      <c r="A111" s="6" t="s">
        <v>123</v>
      </c>
      <c r="B111" s="3">
        <v>59819</v>
      </c>
      <c r="C111" s="4">
        <v>0.79200000000000004</v>
      </c>
    </row>
    <row r="112" spans="1:3" x14ac:dyDescent="0.3">
      <c r="A112" s="6" t="s">
        <v>124</v>
      </c>
      <c r="B112" s="3">
        <v>58797</v>
      </c>
      <c r="C112" s="4">
        <v>0.72400000000000009</v>
      </c>
    </row>
    <row r="113" spans="1:3" x14ac:dyDescent="0.3">
      <c r="A113" s="6" t="s">
        <v>125</v>
      </c>
      <c r="B113" s="3">
        <v>57493</v>
      </c>
      <c r="C113" s="4">
        <v>0.78599999999999992</v>
      </c>
    </row>
    <row r="114" spans="1:3" x14ac:dyDescent="0.3">
      <c r="A114" s="6" t="s">
        <v>126</v>
      </c>
      <c r="B114" s="3">
        <v>57261</v>
      </c>
      <c r="C114" s="4">
        <v>0.82299999999999995</v>
      </c>
    </row>
    <row r="115" spans="1:3" x14ac:dyDescent="0.3">
      <c r="A115" s="6" t="s">
        <v>127</v>
      </c>
      <c r="B115" s="3">
        <v>62979</v>
      </c>
      <c r="C115" s="4">
        <v>0.79099999999999993</v>
      </c>
    </row>
    <row r="116" spans="1:3" x14ac:dyDescent="0.3">
      <c r="A116" s="6" t="s">
        <v>128</v>
      </c>
      <c r="B116" s="3">
        <v>64218</v>
      </c>
      <c r="C116" s="4">
        <v>0.70200000000000007</v>
      </c>
    </row>
    <row r="117" spans="1:3" x14ac:dyDescent="0.3">
      <c r="A117" s="6" t="s">
        <v>129</v>
      </c>
      <c r="B117" s="3">
        <v>57084</v>
      </c>
      <c r="C117" s="4">
        <v>0.75599999999999989</v>
      </c>
    </row>
    <row r="118" spans="1:3" x14ac:dyDescent="0.3">
      <c r="A118" s="6" t="s">
        <v>130</v>
      </c>
      <c r="B118" s="3">
        <v>63285</v>
      </c>
      <c r="C118" s="4">
        <v>0.80700000000000005</v>
      </c>
    </row>
    <row r="119" spans="1:3" x14ac:dyDescent="0.3">
      <c r="A119" s="6" t="s">
        <v>131</v>
      </c>
      <c r="B119" s="3">
        <v>56995</v>
      </c>
      <c r="C119" s="4">
        <v>0.81499999999999995</v>
      </c>
    </row>
    <row r="120" spans="1:3" x14ac:dyDescent="0.3">
      <c r="A120" s="6" t="s">
        <v>132</v>
      </c>
      <c r="B120" s="3">
        <v>53968</v>
      </c>
      <c r="C120" s="4">
        <v>0.80700000000000005</v>
      </c>
    </row>
    <row r="121" spans="1:3" x14ac:dyDescent="0.3">
      <c r="A121" s="6" t="s">
        <v>133</v>
      </c>
      <c r="B121" s="3">
        <v>56902</v>
      </c>
      <c r="C121" s="4">
        <v>0.79500000000000004</v>
      </c>
    </row>
    <row r="122" spans="1:3" x14ac:dyDescent="0.3">
      <c r="A122" s="6" t="s">
        <v>134</v>
      </c>
      <c r="B122" s="3">
        <v>56405</v>
      </c>
      <c r="C122" s="4">
        <v>0.84099999999999997</v>
      </c>
    </row>
    <row r="123" spans="1:3" x14ac:dyDescent="0.3">
      <c r="A123" s="6" t="s">
        <v>135</v>
      </c>
      <c r="B123" s="3">
        <v>55199</v>
      </c>
      <c r="C123" s="4">
        <v>0.78</v>
      </c>
    </row>
    <row r="124" spans="1:3" x14ac:dyDescent="0.3">
      <c r="A124" s="6" t="s">
        <v>136</v>
      </c>
      <c r="B124" s="3">
        <v>62517</v>
      </c>
      <c r="C124" s="4">
        <v>0.70599999999999996</v>
      </c>
    </row>
    <row r="125" spans="1:3" x14ac:dyDescent="0.3">
      <c r="A125" s="6" t="s">
        <v>137</v>
      </c>
      <c r="B125" s="3">
        <v>56305</v>
      </c>
      <c r="C125" s="4">
        <v>0.78700000000000003</v>
      </c>
    </row>
    <row r="126" spans="1:3" x14ac:dyDescent="0.3">
      <c r="A126" s="6" t="s">
        <v>138</v>
      </c>
      <c r="B126" s="3">
        <v>55671</v>
      </c>
      <c r="C126" s="4">
        <v>0.79500000000000004</v>
      </c>
    </row>
    <row r="127" spans="1:3" x14ac:dyDescent="0.3">
      <c r="A127" s="6" t="s">
        <v>139</v>
      </c>
      <c r="B127" s="3">
        <v>58170</v>
      </c>
      <c r="C127" s="4">
        <v>0.78599999999999992</v>
      </c>
    </row>
    <row r="128" spans="1:3" x14ac:dyDescent="0.3">
      <c r="A128" s="6" t="s">
        <v>140</v>
      </c>
      <c r="B128" s="3">
        <v>60607</v>
      </c>
      <c r="C128" s="4">
        <v>0.63100000000000001</v>
      </c>
    </row>
    <row r="129" spans="1:3" x14ac:dyDescent="0.3">
      <c r="A129" s="6" t="s">
        <v>141</v>
      </c>
      <c r="B129" s="3">
        <v>61547</v>
      </c>
      <c r="C129" s="4">
        <v>0.70299999999999996</v>
      </c>
    </row>
    <row r="130" spans="1:3" x14ac:dyDescent="0.3">
      <c r="A130" s="6" t="s">
        <v>142</v>
      </c>
      <c r="B130" s="3">
        <v>66106</v>
      </c>
      <c r="C130" s="4">
        <v>0.65099999999999991</v>
      </c>
    </row>
    <row r="131" spans="1:3" x14ac:dyDescent="0.3">
      <c r="A131" s="6" t="s">
        <v>143</v>
      </c>
      <c r="B131" s="3">
        <v>60426</v>
      </c>
      <c r="C131" s="4">
        <v>0.70299999999999996</v>
      </c>
    </row>
    <row r="132" spans="1:3" x14ac:dyDescent="0.3">
      <c r="A132" s="6" t="s">
        <v>144</v>
      </c>
      <c r="B132" s="3">
        <v>56595</v>
      </c>
      <c r="C132" s="4">
        <v>0.68400000000000005</v>
      </c>
    </row>
    <row r="133" spans="1:3" x14ac:dyDescent="0.3">
      <c r="A133" s="6" t="s">
        <v>145</v>
      </c>
      <c r="B133" s="3">
        <v>60804</v>
      </c>
      <c r="C133" s="4">
        <v>0.67599999999999993</v>
      </c>
    </row>
    <row r="134" spans="1:3" x14ac:dyDescent="0.3">
      <c r="A134" s="6" t="s">
        <v>146</v>
      </c>
      <c r="B134" s="3">
        <v>59926</v>
      </c>
      <c r="C134" s="4">
        <v>0.69700000000000006</v>
      </c>
    </row>
    <row r="135" spans="1:3" x14ac:dyDescent="0.3">
      <c r="A135" s="6" t="s">
        <v>147</v>
      </c>
      <c r="B135" s="3">
        <v>59327</v>
      </c>
      <c r="C135" s="4">
        <v>0.73699999999999999</v>
      </c>
    </row>
    <row r="136" spans="1:3" x14ac:dyDescent="0.3">
      <c r="A136" s="6" t="s">
        <v>148</v>
      </c>
      <c r="B136" s="3">
        <v>59859</v>
      </c>
      <c r="C136" s="4">
        <v>0.77</v>
      </c>
    </row>
    <row r="137" spans="1:3" x14ac:dyDescent="0.3">
      <c r="A137" s="6" t="s">
        <v>149</v>
      </c>
      <c r="B137" s="3">
        <v>55737</v>
      </c>
      <c r="C137" s="4">
        <v>0.70700000000000007</v>
      </c>
    </row>
    <row r="138" spans="1:3" x14ac:dyDescent="0.3">
      <c r="A138" s="146" t="s">
        <v>150</v>
      </c>
      <c r="B138" s="146"/>
      <c r="C138" s="146"/>
    </row>
    <row r="139" spans="1:3" x14ac:dyDescent="0.3">
      <c r="A139" s="6" t="s">
        <v>151</v>
      </c>
      <c r="B139" s="3">
        <v>384188</v>
      </c>
      <c r="C139" s="4">
        <v>0.79200000000000004</v>
      </c>
    </row>
    <row r="140" spans="1:3" x14ac:dyDescent="0.3">
      <c r="A140" s="6" t="s">
        <v>152</v>
      </c>
      <c r="B140" s="3">
        <v>387576</v>
      </c>
      <c r="C140" s="4">
        <v>0.77099999999999991</v>
      </c>
    </row>
    <row r="141" spans="1:3" s="2" customFormat="1" x14ac:dyDescent="0.3">
      <c r="A141" s="6" t="s">
        <v>153</v>
      </c>
      <c r="B141" s="3">
        <v>425207</v>
      </c>
      <c r="C141" s="4">
        <v>0.79400000000000004</v>
      </c>
    </row>
    <row r="142" spans="1:3" x14ac:dyDescent="0.3">
      <c r="A142" s="6" t="s">
        <v>154</v>
      </c>
      <c r="B142" s="3">
        <v>364899</v>
      </c>
      <c r="C142" s="4">
        <v>0.76500000000000001</v>
      </c>
    </row>
    <row r="143" spans="1:3" x14ac:dyDescent="0.3">
      <c r="A143" s="6" t="s">
        <v>155</v>
      </c>
      <c r="B143" s="3">
        <v>364979</v>
      </c>
      <c r="C143" s="4">
        <v>0.81299999999999994</v>
      </c>
    </row>
    <row r="144" spans="1:3" x14ac:dyDescent="0.3">
      <c r="A144" s="6" t="s">
        <v>156</v>
      </c>
      <c r="B144" s="3">
        <v>358141</v>
      </c>
      <c r="C144" s="4">
        <v>0.70700000000000007</v>
      </c>
    </row>
    <row r="145" spans="1:3" x14ac:dyDescent="0.3">
      <c r="A145" s="6" t="s">
        <v>157</v>
      </c>
      <c r="B145" s="3">
        <v>364854</v>
      </c>
      <c r="C145" s="4">
        <v>0.78700000000000003</v>
      </c>
    </row>
    <row r="146" spans="1:3" x14ac:dyDescent="0.3">
      <c r="A146" s="6" t="s">
        <v>158</v>
      </c>
      <c r="B146" s="3">
        <v>363634</v>
      </c>
      <c r="C146" s="4">
        <v>0.79200000000000004</v>
      </c>
    </row>
    <row r="147" spans="1:3" x14ac:dyDescent="0.3">
      <c r="A147" s="6" t="s">
        <v>159</v>
      </c>
      <c r="B147" s="3">
        <v>370090</v>
      </c>
      <c r="C147" s="4">
        <v>0.76200000000000001</v>
      </c>
    </row>
    <row r="148" spans="1:3" x14ac:dyDescent="0.3">
      <c r="A148" s="6" t="s">
        <v>160</v>
      </c>
      <c r="B148" s="3">
        <v>367424</v>
      </c>
      <c r="C148" s="4">
        <v>0.77300000000000002</v>
      </c>
    </row>
    <row r="149" spans="1:3" x14ac:dyDescent="0.3">
      <c r="A149" s="6" t="s">
        <v>161</v>
      </c>
      <c r="B149" s="3">
        <v>356400</v>
      </c>
      <c r="C149" s="4">
        <v>0.73799999999999999</v>
      </c>
    </row>
    <row r="150" spans="1:3" x14ac:dyDescent="0.3">
      <c r="A150" s="6" t="s">
        <v>162</v>
      </c>
      <c r="B150" s="3">
        <v>413836</v>
      </c>
      <c r="C150" s="4">
        <v>0.80799999999999994</v>
      </c>
    </row>
    <row r="151" spans="1:3" x14ac:dyDescent="0.3">
      <c r="A151" s="6" t="s">
        <v>163</v>
      </c>
      <c r="B151" s="3">
        <v>362911</v>
      </c>
      <c r="C151" s="4">
        <v>0.76200000000000001</v>
      </c>
    </row>
    <row r="152" spans="1:3" x14ac:dyDescent="0.3">
      <c r="A152" s="6" t="s">
        <v>164</v>
      </c>
      <c r="B152" s="3">
        <v>369253</v>
      </c>
      <c r="C152" s="4">
        <v>0.80599999999999994</v>
      </c>
    </row>
    <row r="153" spans="1:3" x14ac:dyDescent="0.3">
      <c r="A153" s="6" t="s">
        <v>165</v>
      </c>
      <c r="B153" s="3">
        <v>411632</v>
      </c>
      <c r="C153" s="4">
        <v>0.76300000000000001</v>
      </c>
    </row>
    <row r="154" spans="1:3" x14ac:dyDescent="0.3">
      <c r="A154" s="6" t="s">
        <v>166</v>
      </c>
      <c r="B154" s="3">
        <v>369459</v>
      </c>
      <c r="C154" s="4">
        <v>0.82</v>
      </c>
    </row>
  </sheetData>
  <mergeCells count="4">
    <mergeCell ref="A4:C4"/>
    <mergeCell ref="A38:C38"/>
    <mergeCell ref="A138:C138"/>
    <mergeCell ref="B1:C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6CFE-04CD-4DCA-B349-4CF2269C5832}">
  <dimension ref="A1:P155"/>
  <sheetViews>
    <sheetView workbookViewId="0">
      <selection activeCell="H12" sqref="H12"/>
    </sheetView>
  </sheetViews>
  <sheetFormatPr defaultRowHeight="14.4" x14ac:dyDescent="0.3"/>
  <cols>
    <col min="1" max="1" width="44.109375" style="56" bestFit="1" customWidth="1"/>
    <col min="2" max="2" width="16.109375" style="57" customWidth="1"/>
    <col min="3" max="3" width="9.109375" style="102"/>
    <col min="4" max="4" width="12.44140625" style="77" customWidth="1"/>
    <col min="5" max="5" width="9.109375" style="102"/>
    <col min="6" max="7" width="14.44140625" style="77" customWidth="1"/>
    <col min="8" max="8" width="11.109375" style="57" customWidth="1"/>
    <col min="9" max="9" width="8.88671875" style="57"/>
    <col min="10" max="10" width="9.109375" style="102"/>
    <col min="11" max="11" width="14.6640625" style="110" customWidth="1"/>
    <col min="12" max="12" width="8.88671875" style="57"/>
    <col min="13" max="13" width="15" style="110" customWidth="1"/>
    <col min="14" max="14" width="8.88671875" style="57"/>
    <col min="15" max="15" width="17" style="77" customWidth="1"/>
    <col min="16" max="16" width="9.109375" style="67"/>
    <col min="17" max="16384" width="8.88671875" style="57"/>
  </cols>
  <sheetData>
    <row r="1" spans="1:16" x14ac:dyDescent="0.3">
      <c r="B1" s="144" t="s">
        <v>167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56" customFormat="1" ht="29.25" customHeight="1" x14ac:dyDescent="0.3">
      <c r="A2" s="56" t="s">
        <v>168</v>
      </c>
      <c r="B2" s="147" t="s">
        <v>169</v>
      </c>
      <c r="C2" s="147"/>
      <c r="D2" s="149" t="s">
        <v>170</v>
      </c>
      <c r="E2" s="149"/>
      <c r="F2" s="147" t="s">
        <v>171</v>
      </c>
      <c r="G2" s="147"/>
      <c r="H2" s="147"/>
      <c r="I2" s="147" t="s">
        <v>172</v>
      </c>
      <c r="J2" s="147"/>
      <c r="K2" s="150" t="s">
        <v>173</v>
      </c>
      <c r="L2" s="150"/>
      <c r="M2" s="147" t="s">
        <v>228</v>
      </c>
      <c r="N2" s="147"/>
      <c r="O2" s="148" t="s">
        <v>174</v>
      </c>
      <c r="P2" s="148"/>
    </row>
    <row r="3" spans="1:16" ht="28.8" x14ac:dyDescent="0.3">
      <c r="B3" s="85" t="s">
        <v>175</v>
      </c>
      <c r="C3" s="86" t="s">
        <v>3</v>
      </c>
      <c r="D3" s="87" t="s">
        <v>175</v>
      </c>
      <c r="E3" s="86" t="s">
        <v>3</v>
      </c>
      <c r="F3" s="88" t="s">
        <v>176</v>
      </c>
      <c r="G3" s="87" t="s">
        <v>175</v>
      </c>
      <c r="H3" s="86" t="s">
        <v>3</v>
      </c>
      <c r="I3" s="87" t="s">
        <v>175</v>
      </c>
      <c r="J3" s="86" t="s">
        <v>3</v>
      </c>
      <c r="K3" s="89" t="s">
        <v>175</v>
      </c>
      <c r="L3" s="85" t="s">
        <v>3</v>
      </c>
      <c r="M3" s="89" t="s">
        <v>175</v>
      </c>
      <c r="N3" s="85" t="s">
        <v>3</v>
      </c>
      <c r="O3" s="87" t="s">
        <v>175</v>
      </c>
      <c r="P3" s="87" t="s">
        <v>3</v>
      </c>
    </row>
    <row r="4" spans="1:16" s="59" customFormat="1" x14ac:dyDescent="0.3">
      <c r="A4" s="90" t="s">
        <v>177</v>
      </c>
      <c r="B4" s="91">
        <v>1588343</v>
      </c>
      <c r="C4" s="92">
        <v>0.14000000000000001</v>
      </c>
      <c r="D4" s="91">
        <v>509359</v>
      </c>
      <c r="E4" s="92">
        <v>0.19900000000000001</v>
      </c>
      <c r="F4" s="91">
        <v>1347315</v>
      </c>
      <c r="G4" s="91">
        <v>226348.92</v>
      </c>
      <c r="H4" s="93">
        <v>0.16800000000000001</v>
      </c>
      <c r="I4" s="91">
        <v>231574</v>
      </c>
      <c r="J4" s="92">
        <v>8.7999999999999995E-2</v>
      </c>
      <c r="K4" s="94">
        <v>713854.89</v>
      </c>
      <c r="L4" s="95">
        <v>6.3E-2</v>
      </c>
      <c r="M4" s="94">
        <v>237885.16500000001</v>
      </c>
      <c r="N4" s="92">
        <v>9.2999999999999999E-2</v>
      </c>
      <c r="O4" s="94">
        <v>3538045</v>
      </c>
      <c r="P4" s="95">
        <v>0.31224390015735554</v>
      </c>
    </row>
    <row r="5" spans="1:16" s="84" customFormat="1" x14ac:dyDescent="0.3">
      <c r="A5" s="96" t="s">
        <v>16</v>
      </c>
      <c r="B5" s="97"/>
      <c r="C5" s="98"/>
      <c r="D5" s="97"/>
      <c r="E5" s="98"/>
      <c r="F5" s="97"/>
      <c r="G5" s="97"/>
      <c r="H5" s="98"/>
      <c r="I5" s="97"/>
      <c r="J5" s="98"/>
      <c r="K5" s="81"/>
      <c r="L5" s="99"/>
      <c r="M5" s="81"/>
      <c r="N5" s="98"/>
      <c r="O5" s="81"/>
      <c r="P5" s="100"/>
    </row>
    <row r="6" spans="1:16" x14ac:dyDescent="0.3">
      <c r="A6" s="101" t="s">
        <v>17</v>
      </c>
      <c r="B6" s="77">
        <v>33506</v>
      </c>
      <c r="C6" s="102">
        <v>0.10300000000000001</v>
      </c>
      <c r="D6" s="77">
        <v>10890</v>
      </c>
      <c r="E6" s="102">
        <v>0.14300000000000002</v>
      </c>
      <c r="F6" s="77">
        <v>40685</v>
      </c>
      <c r="G6" s="77">
        <v>2929.32</v>
      </c>
      <c r="H6" s="102">
        <v>7.2000000000000008E-2</v>
      </c>
      <c r="I6" s="77">
        <v>4913</v>
      </c>
      <c r="J6" s="102">
        <v>6.3E-2</v>
      </c>
      <c r="K6" s="77">
        <v>14632.514999999999</v>
      </c>
      <c r="L6" s="102">
        <v>4.4999999999999998E-2</v>
      </c>
      <c r="M6" s="77">
        <v>5337.0800000000008</v>
      </c>
      <c r="N6" s="102">
        <v>7.0000000000000007E-2</v>
      </c>
      <c r="O6" s="77">
        <v>90251</v>
      </c>
      <c r="P6" s="95">
        <v>0.27755276519450006</v>
      </c>
    </row>
    <row r="7" spans="1:16" x14ac:dyDescent="0.3">
      <c r="A7" s="101" t="s">
        <v>18</v>
      </c>
      <c r="B7" s="77">
        <v>35454</v>
      </c>
      <c r="C7" s="102">
        <v>0.10099999999999999</v>
      </c>
      <c r="D7" s="77">
        <v>8707</v>
      </c>
      <c r="E7" s="102">
        <v>0.115</v>
      </c>
      <c r="F7" s="77">
        <v>40219</v>
      </c>
      <c r="G7" s="77">
        <v>2332.7019999999998</v>
      </c>
      <c r="H7" s="102">
        <v>5.7999999999999996E-2</v>
      </c>
      <c r="I7" s="77">
        <v>5222</v>
      </c>
      <c r="J7" s="102">
        <v>5.7999999999999996E-2</v>
      </c>
      <c r="K7" s="77">
        <v>16848.864000000001</v>
      </c>
      <c r="L7" s="102">
        <v>4.8000000000000001E-2</v>
      </c>
      <c r="M7" s="77">
        <v>3792.4</v>
      </c>
      <c r="N7" s="102">
        <v>0.05</v>
      </c>
      <c r="O7" s="77">
        <v>85443</v>
      </c>
      <c r="P7" s="95">
        <v>0.24341486761362666</v>
      </c>
    </row>
    <row r="8" spans="1:16" x14ac:dyDescent="0.3">
      <c r="A8" s="101" t="s">
        <v>19</v>
      </c>
      <c r="B8" s="77">
        <v>47174</v>
      </c>
      <c r="C8" s="102">
        <v>0.128</v>
      </c>
      <c r="D8" s="77">
        <v>17229</v>
      </c>
      <c r="E8" s="102">
        <v>0.191</v>
      </c>
      <c r="F8" s="77">
        <v>46712</v>
      </c>
      <c r="G8" s="77">
        <v>4344.2160000000003</v>
      </c>
      <c r="H8" s="102">
        <v>9.3000000000000013E-2</v>
      </c>
      <c r="I8" s="77">
        <v>6066</v>
      </c>
      <c r="J8" s="102">
        <v>9.1999999999999998E-2</v>
      </c>
      <c r="K8" s="77">
        <v>22448.853999999999</v>
      </c>
      <c r="L8" s="102">
        <v>6.0999999999999999E-2</v>
      </c>
      <c r="M8" s="77">
        <v>8400.5970000000016</v>
      </c>
      <c r="N8" s="102">
        <v>9.3000000000000013E-2</v>
      </c>
      <c r="O8" s="77">
        <v>108320</v>
      </c>
      <c r="P8" s="95">
        <v>0.29433662849782888</v>
      </c>
    </row>
    <row r="9" spans="1:16" x14ac:dyDescent="0.3">
      <c r="A9" s="101" t="s">
        <v>20</v>
      </c>
      <c r="B9" s="77">
        <v>40521</v>
      </c>
      <c r="C9" s="102">
        <v>0.11599999999999999</v>
      </c>
      <c r="D9" s="77">
        <v>12363</v>
      </c>
      <c r="E9" s="102">
        <v>0.14699999999999999</v>
      </c>
      <c r="F9" s="77">
        <v>43475</v>
      </c>
      <c r="G9" s="77">
        <v>3086.7249999999999</v>
      </c>
      <c r="H9" s="102">
        <v>7.0999999999999994E-2</v>
      </c>
      <c r="I9" s="77">
        <v>5005</v>
      </c>
      <c r="J9" s="102">
        <v>6.8000000000000005E-2</v>
      </c>
      <c r="K9" s="77">
        <v>21002.04</v>
      </c>
      <c r="L9" s="102">
        <v>0.06</v>
      </c>
      <c r="M9" s="77">
        <v>6139.884</v>
      </c>
      <c r="N9" s="102">
        <v>7.2999999999999995E-2</v>
      </c>
      <c r="O9" s="77">
        <v>91594</v>
      </c>
      <c r="P9" s="95">
        <v>0.26167172331830624</v>
      </c>
    </row>
    <row r="10" spans="1:16" x14ac:dyDescent="0.3">
      <c r="A10" s="101" t="s">
        <v>21</v>
      </c>
      <c r="B10" s="77">
        <v>61659</v>
      </c>
      <c r="C10" s="102">
        <v>0.185</v>
      </c>
      <c r="D10" s="77">
        <v>20314</v>
      </c>
      <c r="E10" s="102">
        <v>0.26899999999999996</v>
      </c>
      <c r="F10" s="77">
        <v>39305</v>
      </c>
      <c r="G10" s="77">
        <v>5502.7000000000007</v>
      </c>
      <c r="H10" s="102">
        <v>0.14000000000000001</v>
      </c>
      <c r="I10" s="77">
        <v>8177</v>
      </c>
      <c r="J10" s="102">
        <v>0.10199999999999999</v>
      </c>
      <c r="K10" s="77">
        <v>27345.441999999995</v>
      </c>
      <c r="L10" s="102">
        <v>8.199999999999999E-2</v>
      </c>
      <c r="M10" s="77">
        <v>9422.75</v>
      </c>
      <c r="N10" s="102">
        <v>0.125</v>
      </c>
      <c r="O10" s="77">
        <v>131188</v>
      </c>
      <c r="P10" s="95">
        <v>0.39338972835034081</v>
      </c>
    </row>
    <row r="11" spans="1:16" x14ac:dyDescent="0.3">
      <c r="A11" s="101" t="s">
        <v>22</v>
      </c>
      <c r="B11" s="77">
        <v>38745</v>
      </c>
      <c r="C11" s="102">
        <v>0.113</v>
      </c>
      <c r="D11" s="77">
        <v>13149</v>
      </c>
      <c r="E11" s="102">
        <v>0.16899999999999998</v>
      </c>
      <c r="F11" s="77">
        <v>42085</v>
      </c>
      <c r="G11" s="77">
        <v>3408.8850000000002</v>
      </c>
      <c r="H11" s="102">
        <v>8.1000000000000003E-2</v>
      </c>
      <c r="I11" s="77">
        <v>5854</v>
      </c>
      <c r="J11" s="102">
        <v>6.8000000000000005E-2</v>
      </c>
      <c r="K11" s="77">
        <v>16814.938000000002</v>
      </c>
      <c r="L11" s="102">
        <v>4.9000000000000002E-2</v>
      </c>
      <c r="M11" s="77">
        <v>5824.5</v>
      </c>
      <c r="N11" s="102">
        <v>7.4999999999999997E-2</v>
      </c>
      <c r="O11" s="77">
        <v>92801</v>
      </c>
      <c r="P11" s="95">
        <v>0.27042912676811537</v>
      </c>
    </row>
    <row r="12" spans="1:16" x14ac:dyDescent="0.3">
      <c r="A12" s="101" t="s">
        <v>23</v>
      </c>
      <c r="B12" s="77">
        <v>23020</v>
      </c>
      <c r="C12" s="102">
        <v>6.5000000000000002E-2</v>
      </c>
      <c r="D12" s="77">
        <v>7066</v>
      </c>
      <c r="E12" s="102">
        <v>7.9000000000000001E-2</v>
      </c>
      <c r="F12" s="77">
        <v>47660</v>
      </c>
      <c r="G12" s="77">
        <v>2287.6799999999998</v>
      </c>
      <c r="H12" s="102">
        <v>4.8000000000000001E-2</v>
      </c>
      <c r="I12" s="77">
        <v>3861</v>
      </c>
      <c r="J12" s="102">
        <v>5.2999999999999999E-2</v>
      </c>
      <c r="K12" s="77">
        <v>10961.630999999999</v>
      </c>
      <c r="L12" s="102">
        <v>3.1E-2</v>
      </c>
      <c r="M12" s="77">
        <v>3859.3359999999998</v>
      </c>
      <c r="N12" s="102">
        <v>4.2999999999999997E-2</v>
      </c>
      <c r="O12" s="77">
        <v>58031</v>
      </c>
      <c r="P12" s="95">
        <v>0.16411435488021811</v>
      </c>
    </row>
    <row r="13" spans="1:16" x14ac:dyDescent="0.3">
      <c r="A13" s="101" t="s">
        <v>24</v>
      </c>
      <c r="B13" s="77">
        <v>35024</v>
      </c>
      <c r="C13" s="102">
        <v>0.10199999999999999</v>
      </c>
      <c r="D13" s="77">
        <v>13009</v>
      </c>
      <c r="E13" s="102">
        <v>0.161</v>
      </c>
      <c r="F13" s="77">
        <v>42137</v>
      </c>
      <c r="G13" s="77">
        <v>3033.8640000000005</v>
      </c>
      <c r="H13" s="102">
        <v>7.2000000000000008E-2</v>
      </c>
      <c r="I13" s="77">
        <v>5222</v>
      </c>
      <c r="J13" s="102">
        <v>6.6000000000000003E-2</v>
      </c>
      <c r="K13" s="77">
        <v>14395.836000000001</v>
      </c>
      <c r="L13" s="102">
        <v>4.2000000000000003E-2</v>
      </c>
      <c r="M13" s="77">
        <v>5002.5320000000002</v>
      </c>
      <c r="N13" s="102">
        <v>6.2E-2</v>
      </c>
      <c r="O13" s="77">
        <v>84114</v>
      </c>
      <c r="P13" s="95">
        <v>0.24540346250123996</v>
      </c>
    </row>
    <row r="14" spans="1:16" x14ac:dyDescent="0.3">
      <c r="A14" s="101" t="s">
        <v>25</v>
      </c>
      <c r="B14" s="77">
        <v>82980</v>
      </c>
      <c r="C14" s="102">
        <v>0.245</v>
      </c>
      <c r="D14" s="77">
        <v>27885</v>
      </c>
      <c r="E14" s="102">
        <v>0.371</v>
      </c>
      <c r="F14" s="77">
        <v>38253</v>
      </c>
      <c r="G14" s="77">
        <v>7000.299</v>
      </c>
      <c r="H14" s="102">
        <v>0.183</v>
      </c>
      <c r="I14" s="77">
        <v>9613</v>
      </c>
      <c r="J14" s="102">
        <v>0.14599999999999999</v>
      </c>
      <c r="K14" s="77">
        <v>42265</v>
      </c>
      <c r="L14" s="102">
        <v>0.125</v>
      </c>
      <c r="M14" s="77">
        <v>14042.951999999999</v>
      </c>
      <c r="N14" s="102">
        <v>0.187</v>
      </c>
      <c r="O14" s="77">
        <v>153249</v>
      </c>
      <c r="P14" s="95">
        <v>0.45323849520880161</v>
      </c>
    </row>
    <row r="15" spans="1:16" x14ac:dyDescent="0.3">
      <c r="A15" s="101" t="s">
        <v>26</v>
      </c>
      <c r="B15" s="77">
        <v>41340</v>
      </c>
      <c r="C15" s="102">
        <v>0.126</v>
      </c>
      <c r="D15" s="77">
        <v>12953</v>
      </c>
      <c r="E15" s="102">
        <v>0.17899999999999999</v>
      </c>
      <c r="F15" s="77">
        <v>39724</v>
      </c>
      <c r="G15" s="77">
        <v>3455.9879999999998</v>
      </c>
      <c r="H15" s="102">
        <v>8.6999999999999994E-2</v>
      </c>
      <c r="I15" s="77">
        <v>5835</v>
      </c>
      <c r="J15" s="102">
        <v>7.2000000000000008E-2</v>
      </c>
      <c r="K15" s="77">
        <v>19966.153999999999</v>
      </c>
      <c r="L15" s="102">
        <v>6.0999999999999999E-2</v>
      </c>
      <c r="M15" s="77">
        <v>6511.86</v>
      </c>
      <c r="N15" s="102">
        <v>0.09</v>
      </c>
      <c r="O15" s="77">
        <v>97888</v>
      </c>
      <c r="P15" s="95">
        <v>0.29906450686496761</v>
      </c>
    </row>
    <row r="16" spans="1:16" x14ac:dyDescent="0.3">
      <c r="A16" s="101" t="s">
        <v>27</v>
      </c>
      <c r="B16" s="77">
        <v>74171</v>
      </c>
      <c r="C16" s="102">
        <v>0.222</v>
      </c>
      <c r="D16" s="77">
        <v>24576</v>
      </c>
      <c r="E16" s="102">
        <v>0.32</v>
      </c>
      <c r="F16" s="77">
        <v>41593</v>
      </c>
      <c r="G16" s="77">
        <v>7112.4030000000002</v>
      </c>
      <c r="H16" s="102">
        <v>0.17100000000000001</v>
      </c>
      <c r="I16" s="77">
        <v>9178</v>
      </c>
      <c r="J16" s="102">
        <v>0.128</v>
      </c>
      <c r="K16" s="77">
        <v>35484.771999999997</v>
      </c>
      <c r="L16" s="102">
        <v>0.106</v>
      </c>
      <c r="M16" s="77">
        <v>12899.712000000001</v>
      </c>
      <c r="N16" s="102">
        <v>0.16800000000000001</v>
      </c>
      <c r="O16" s="77">
        <v>147254</v>
      </c>
      <c r="P16" s="95">
        <v>0.43987668851303313</v>
      </c>
    </row>
    <row r="17" spans="1:16" x14ac:dyDescent="0.3">
      <c r="A17" s="101" t="s">
        <v>28</v>
      </c>
      <c r="B17" s="77">
        <v>34479</v>
      </c>
      <c r="C17" s="102">
        <v>0.10800000000000001</v>
      </c>
      <c r="D17" s="77">
        <v>11556</v>
      </c>
      <c r="E17" s="102">
        <v>0.151</v>
      </c>
      <c r="F17" s="77">
        <v>38916</v>
      </c>
      <c r="G17" s="77">
        <v>3035.4479999999999</v>
      </c>
      <c r="H17" s="102">
        <v>7.8E-2</v>
      </c>
      <c r="I17" s="77">
        <v>5422</v>
      </c>
      <c r="J17" s="102">
        <v>7.0000000000000007E-2</v>
      </c>
      <c r="K17" s="77">
        <v>15300.576000000001</v>
      </c>
      <c r="L17" s="102">
        <v>4.8000000000000001E-2</v>
      </c>
      <c r="M17" s="77">
        <v>5195.0640000000003</v>
      </c>
      <c r="N17" s="102">
        <v>6.8000000000000005E-2</v>
      </c>
      <c r="O17" s="77">
        <v>91664</v>
      </c>
      <c r="P17" s="95">
        <v>0.28756250745069989</v>
      </c>
    </row>
    <row r="18" spans="1:16" x14ac:dyDescent="0.3">
      <c r="A18" s="101" t="s">
        <v>29</v>
      </c>
      <c r="B18" s="77">
        <v>47769</v>
      </c>
      <c r="C18" s="102">
        <v>0.13400000000000001</v>
      </c>
      <c r="D18" s="77">
        <v>16483</v>
      </c>
      <c r="E18" s="102">
        <v>0.20300000000000001</v>
      </c>
      <c r="F18" s="77">
        <v>42436</v>
      </c>
      <c r="G18" s="77">
        <v>4201.1639999999998</v>
      </c>
      <c r="H18" s="102">
        <v>9.9000000000000005E-2</v>
      </c>
      <c r="I18" s="77">
        <v>7126</v>
      </c>
      <c r="J18" s="102">
        <v>8.1000000000000003E-2</v>
      </c>
      <c r="K18" s="77">
        <v>21342.36</v>
      </c>
      <c r="L18" s="102">
        <v>0.06</v>
      </c>
      <c r="M18" s="77">
        <v>8045.1360000000004</v>
      </c>
      <c r="N18" s="102">
        <v>9.9000000000000005E-2</v>
      </c>
      <c r="O18" s="77">
        <v>105192</v>
      </c>
      <c r="P18" s="95">
        <v>0.29572737035641794</v>
      </c>
    </row>
    <row r="19" spans="1:16" x14ac:dyDescent="0.3">
      <c r="A19" s="101" t="s">
        <v>30</v>
      </c>
      <c r="B19" s="77">
        <v>49761</v>
      </c>
      <c r="C19" s="102">
        <v>0.13900000000000001</v>
      </c>
      <c r="D19" s="77">
        <v>15107</v>
      </c>
      <c r="E19" s="102">
        <v>0.183</v>
      </c>
      <c r="F19" s="77">
        <v>43941</v>
      </c>
      <c r="G19" s="77">
        <v>4569.8640000000005</v>
      </c>
      <c r="H19" s="102">
        <v>0.10400000000000001</v>
      </c>
      <c r="I19" s="77">
        <v>8378</v>
      </c>
      <c r="J19" s="102">
        <v>0.1</v>
      </c>
      <c r="K19" s="77">
        <v>22239.027999999998</v>
      </c>
      <c r="L19" s="102">
        <v>6.2E-2</v>
      </c>
      <c r="M19" s="77">
        <v>7603.9839999999995</v>
      </c>
      <c r="N19" s="102">
        <v>9.1999999999999998E-2</v>
      </c>
      <c r="O19" s="77">
        <v>114013</v>
      </c>
      <c r="P19" s="95">
        <v>0.31785588830590977</v>
      </c>
    </row>
    <row r="20" spans="1:16" x14ac:dyDescent="0.3">
      <c r="A20" s="101" t="s">
        <v>31</v>
      </c>
      <c r="B20" s="77">
        <v>96411</v>
      </c>
      <c r="C20" s="102">
        <v>0.26</v>
      </c>
      <c r="D20" s="77">
        <v>30963</v>
      </c>
      <c r="E20" s="102">
        <v>0.38200000000000001</v>
      </c>
      <c r="F20" s="77">
        <v>39941</v>
      </c>
      <c r="G20" s="77">
        <v>7908.3180000000002</v>
      </c>
      <c r="H20" s="102">
        <v>0.19800000000000001</v>
      </c>
      <c r="I20" s="77">
        <v>9026</v>
      </c>
      <c r="J20" s="102">
        <v>0.155</v>
      </c>
      <c r="K20" s="77">
        <v>46342.875</v>
      </c>
      <c r="L20" s="102">
        <v>0.125</v>
      </c>
      <c r="M20" s="77">
        <v>15325.442999999997</v>
      </c>
      <c r="N20" s="102">
        <v>0.18899999999999997</v>
      </c>
      <c r="O20" s="77">
        <v>173771</v>
      </c>
      <c r="P20" s="95">
        <v>0.46871013073746504</v>
      </c>
    </row>
    <row r="21" spans="1:16" x14ac:dyDescent="0.3">
      <c r="A21" s="101" t="s">
        <v>32</v>
      </c>
      <c r="B21" s="77">
        <v>28986</v>
      </c>
      <c r="C21" s="102">
        <v>7.4999999999999997E-2</v>
      </c>
      <c r="D21" s="77">
        <v>9987</v>
      </c>
      <c r="E21" s="102">
        <v>0.106</v>
      </c>
      <c r="F21" s="77">
        <v>51268</v>
      </c>
      <c r="G21" s="77">
        <v>2922.2760000000003</v>
      </c>
      <c r="H21" s="102">
        <v>5.7000000000000002E-2</v>
      </c>
      <c r="I21" s="77">
        <v>3992</v>
      </c>
      <c r="J21" s="102">
        <v>5.5E-2</v>
      </c>
      <c r="K21" s="77">
        <v>10055.084000000001</v>
      </c>
      <c r="L21" s="102">
        <v>2.6000000000000002E-2</v>
      </c>
      <c r="M21" s="77">
        <v>2739.8329999999996</v>
      </c>
      <c r="N21" s="102">
        <v>2.8999999999999998E-2</v>
      </c>
      <c r="O21" s="77">
        <v>74178</v>
      </c>
      <c r="P21" s="95">
        <v>0.1918062544281082</v>
      </c>
    </row>
    <row r="22" spans="1:16" x14ac:dyDescent="0.3">
      <c r="A22" s="101" t="s">
        <v>33</v>
      </c>
      <c r="B22" s="77">
        <v>59469</v>
      </c>
      <c r="C22" s="102">
        <v>0.17300000000000001</v>
      </c>
      <c r="D22" s="77">
        <v>19549</v>
      </c>
      <c r="E22" s="102">
        <v>0.245</v>
      </c>
      <c r="F22" s="77">
        <v>42762</v>
      </c>
      <c r="G22" s="77">
        <v>5516.2979999999998</v>
      </c>
      <c r="H22" s="102">
        <v>0.129</v>
      </c>
      <c r="I22" s="77">
        <v>9122</v>
      </c>
      <c r="J22" s="102">
        <v>0.111</v>
      </c>
      <c r="K22" s="77">
        <v>24761.520000000004</v>
      </c>
      <c r="L22" s="102">
        <v>7.2000000000000008E-2</v>
      </c>
      <c r="M22" s="77">
        <v>9017.4</v>
      </c>
      <c r="N22" s="102">
        <v>0.113</v>
      </c>
      <c r="O22" s="77">
        <v>130432</v>
      </c>
      <c r="P22" s="95">
        <v>0.37926201622517519</v>
      </c>
    </row>
    <row r="23" spans="1:16" x14ac:dyDescent="0.3">
      <c r="A23" s="101" t="s">
        <v>34</v>
      </c>
      <c r="B23" s="77">
        <v>31159</v>
      </c>
      <c r="C23" s="102">
        <v>9.0999999999999998E-2</v>
      </c>
      <c r="D23" s="77">
        <v>7755</v>
      </c>
      <c r="E23" s="102">
        <v>0.111</v>
      </c>
      <c r="F23" s="77">
        <v>37510</v>
      </c>
      <c r="G23" s="77">
        <v>2138.0700000000002</v>
      </c>
      <c r="H23" s="102">
        <v>5.7000000000000002E-2</v>
      </c>
      <c r="I23" s="77">
        <v>4936</v>
      </c>
      <c r="J23" s="102">
        <v>5.5999999999999994E-2</v>
      </c>
      <c r="K23" s="77">
        <v>13362.882</v>
      </c>
      <c r="L23" s="102">
        <v>3.9E-2</v>
      </c>
      <c r="M23" s="77">
        <v>3273.9259999999999</v>
      </c>
      <c r="N23" s="102">
        <v>4.7E-2</v>
      </c>
      <c r="O23" s="77">
        <v>77998</v>
      </c>
      <c r="P23" s="95">
        <v>0.2276396663534109</v>
      </c>
    </row>
    <row r="24" spans="1:16" x14ac:dyDescent="0.3">
      <c r="A24" s="101" t="s">
        <v>35</v>
      </c>
      <c r="B24" s="77">
        <v>42502</v>
      </c>
      <c r="C24" s="102">
        <v>0.109</v>
      </c>
      <c r="D24" s="77">
        <v>15051</v>
      </c>
      <c r="E24" s="102">
        <v>0.154</v>
      </c>
      <c r="F24" s="77">
        <v>52348</v>
      </c>
      <c r="G24" s="77">
        <v>3873.7520000000004</v>
      </c>
      <c r="H24" s="102">
        <v>7.400000000000001E-2</v>
      </c>
      <c r="I24" s="77">
        <v>4601</v>
      </c>
      <c r="J24" s="102">
        <v>6.3E-2</v>
      </c>
      <c r="K24" s="77">
        <v>18762.815999999999</v>
      </c>
      <c r="L24" s="102">
        <v>4.8000000000000001E-2</v>
      </c>
      <c r="M24" s="77">
        <v>6956.8639999999996</v>
      </c>
      <c r="N24" s="102">
        <v>7.0999999999999994E-2</v>
      </c>
      <c r="O24" s="77">
        <v>90949</v>
      </c>
      <c r="P24" s="95">
        <v>0.23267040512468917</v>
      </c>
    </row>
    <row r="25" spans="1:16" x14ac:dyDescent="0.3">
      <c r="A25" s="101" t="s">
        <v>36</v>
      </c>
      <c r="B25" s="77">
        <v>47362</v>
      </c>
      <c r="C25" s="102">
        <v>0.13400000000000001</v>
      </c>
      <c r="D25" s="77">
        <v>15651</v>
      </c>
      <c r="E25" s="102">
        <v>0.191</v>
      </c>
      <c r="F25" s="77">
        <v>43408</v>
      </c>
      <c r="G25" s="77">
        <v>4384.2079999999996</v>
      </c>
      <c r="H25" s="102">
        <v>0.10099999999999999</v>
      </c>
      <c r="I25" s="77">
        <v>7005</v>
      </c>
      <c r="J25" s="102">
        <v>8.5000000000000006E-2</v>
      </c>
      <c r="K25" s="77">
        <v>20162.097000000002</v>
      </c>
      <c r="L25" s="102">
        <v>5.7000000000000002E-2</v>
      </c>
      <c r="M25" s="77">
        <v>6953.85</v>
      </c>
      <c r="N25" s="102">
        <v>8.5000000000000006E-2</v>
      </c>
      <c r="O25" s="77">
        <v>112090</v>
      </c>
      <c r="P25" s="95">
        <v>0.31688816892409555</v>
      </c>
    </row>
    <row r="26" spans="1:16" x14ac:dyDescent="0.3">
      <c r="A26" s="101" t="s">
        <v>37</v>
      </c>
      <c r="B26" s="77">
        <v>95435</v>
      </c>
      <c r="C26" s="102">
        <v>0.29499999999999998</v>
      </c>
      <c r="D26" s="77">
        <v>31096</v>
      </c>
      <c r="E26" s="102">
        <v>0.42499999999999999</v>
      </c>
      <c r="F26" s="77">
        <v>37222</v>
      </c>
      <c r="G26" s="77">
        <v>8858.8360000000011</v>
      </c>
      <c r="H26" s="102">
        <v>0.23800000000000002</v>
      </c>
      <c r="I26" s="77">
        <v>13422</v>
      </c>
      <c r="J26" s="102">
        <v>0.193</v>
      </c>
      <c r="K26" s="77">
        <v>47485.557000000001</v>
      </c>
      <c r="L26" s="102">
        <v>0.14699999999999999</v>
      </c>
      <c r="M26" s="77">
        <v>16235.304</v>
      </c>
      <c r="N26" s="102">
        <v>0.222</v>
      </c>
      <c r="O26" s="77">
        <v>165777</v>
      </c>
      <c r="P26" s="95">
        <v>0.51319223232445188</v>
      </c>
    </row>
    <row r="27" spans="1:16" x14ac:dyDescent="0.3">
      <c r="A27" s="101" t="s">
        <v>38</v>
      </c>
      <c r="B27" s="77">
        <v>34501</v>
      </c>
      <c r="C27" s="102">
        <v>9.8000000000000004E-2</v>
      </c>
      <c r="D27" s="77">
        <v>11044</v>
      </c>
      <c r="E27" s="102">
        <v>0.13800000000000001</v>
      </c>
      <c r="F27" s="77">
        <v>40909</v>
      </c>
      <c r="G27" s="77">
        <v>2659.085</v>
      </c>
      <c r="H27" s="102">
        <v>6.5000000000000002E-2</v>
      </c>
      <c r="I27" s="77">
        <v>6048</v>
      </c>
      <c r="J27" s="102">
        <v>6.9000000000000006E-2</v>
      </c>
      <c r="K27" s="77">
        <v>14135.6</v>
      </c>
      <c r="L27" s="102">
        <v>0.04</v>
      </c>
      <c r="M27" s="77">
        <v>4094.9939999999997</v>
      </c>
      <c r="N27" s="102">
        <v>5.0999999999999997E-2</v>
      </c>
      <c r="O27" s="77">
        <v>91082</v>
      </c>
      <c r="P27" s="95">
        <v>0.25773790995783696</v>
      </c>
    </row>
    <row r="28" spans="1:16" x14ac:dyDescent="0.3">
      <c r="A28" s="101" t="s">
        <v>39</v>
      </c>
      <c r="B28" s="77">
        <v>57229</v>
      </c>
      <c r="C28" s="102">
        <v>0.17199999999999999</v>
      </c>
      <c r="D28" s="77">
        <v>17518</v>
      </c>
      <c r="E28" s="102">
        <v>0.26200000000000001</v>
      </c>
      <c r="F28" s="77">
        <v>35848</v>
      </c>
      <c r="G28" s="77">
        <v>4731.9360000000006</v>
      </c>
      <c r="H28" s="102">
        <v>0.13200000000000001</v>
      </c>
      <c r="I28" s="77">
        <v>9161</v>
      </c>
      <c r="J28" s="102">
        <v>0.125</v>
      </c>
      <c r="K28" s="77">
        <v>23919.264000000003</v>
      </c>
      <c r="L28" s="102">
        <v>7.2000000000000008E-2</v>
      </c>
      <c r="M28" s="77">
        <v>7747.5239999999994</v>
      </c>
      <c r="N28" s="102">
        <v>0.11599999999999999</v>
      </c>
      <c r="O28" s="77">
        <v>128083</v>
      </c>
      <c r="P28" s="95">
        <v>0.38554597666550278</v>
      </c>
    </row>
    <row r="29" spans="1:16" x14ac:dyDescent="0.3">
      <c r="A29" s="101" t="s">
        <v>40</v>
      </c>
      <c r="B29" s="77">
        <v>18724</v>
      </c>
      <c r="C29" s="102">
        <v>5.4000000000000006E-2</v>
      </c>
      <c r="D29" s="77">
        <v>4075</v>
      </c>
      <c r="E29" s="102">
        <v>5.7000000000000002E-2</v>
      </c>
      <c r="F29" s="77">
        <v>38297</v>
      </c>
      <c r="G29" s="77">
        <v>1302.0980000000002</v>
      </c>
      <c r="H29" s="102">
        <v>3.4000000000000002E-2</v>
      </c>
      <c r="I29" s="77">
        <v>5202</v>
      </c>
      <c r="J29" s="102">
        <v>5.2999999999999999E-2</v>
      </c>
      <c r="K29" s="77">
        <v>8297.9040000000005</v>
      </c>
      <c r="L29" s="102">
        <v>2.4E-2</v>
      </c>
      <c r="M29" s="77">
        <v>1511.3490000000002</v>
      </c>
      <c r="N29" s="102">
        <v>2.1000000000000001E-2</v>
      </c>
      <c r="O29" s="77">
        <v>49881</v>
      </c>
      <c r="P29" s="95">
        <v>0.14427064955198324</v>
      </c>
    </row>
    <row r="30" spans="1:16" x14ac:dyDescent="0.3">
      <c r="A30" s="101" t="s">
        <v>41</v>
      </c>
      <c r="B30" s="77">
        <v>52323</v>
      </c>
      <c r="C30" s="102">
        <v>0.158</v>
      </c>
      <c r="D30" s="77">
        <v>16063</v>
      </c>
      <c r="E30" s="102">
        <v>0.23399999999999999</v>
      </c>
      <c r="F30" s="77">
        <v>37868</v>
      </c>
      <c r="G30" s="77">
        <v>4544.16</v>
      </c>
      <c r="H30" s="102">
        <v>0.12</v>
      </c>
      <c r="I30" s="77">
        <v>10289</v>
      </c>
      <c r="J30" s="102">
        <v>0.12</v>
      </c>
      <c r="K30" s="77">
        <v>22531.868000000002</v>
      </c>
      <c r="L30" s="102">
        <v>6.8000000000000005E-2</v>
      </c>
      <c r="M30" s="77">
        <v>7063.4310000000005</v>
      </c>
      <c r="N30" s="102">
        <v>0.10300000000000001</v>
      </c>
      <c r="O30" s="77">
        <v>116580</v>
      </c>
      <c r="P30" s="95">
        <v>0.35183234696741522</v>
      </c>
    </row>
    <row r="31" spans="1:16" x14ac:dyDescent="0.3">
      <c r="A31" s="101" t="s">
        <v>42</v>
      </c>
      <c r="B31" s="77">
        <v>36394</v>
      </c>
      <c r="C31" s="102">
        <v>0.114</v>
      </c>
      <c r="D31" s="77">
        <v>11214</v>
      </c>
      <c r="E31" s="102">
        <v>0.153</v>
      </c>
      <c r="F31" s="77">
        <v>39244</v>
      </c>
      <c r="G31" s="77">
        <v>3100.2759999999998</v>
      </c>
      <c r="H31" s="102">
        <v>7.9000000000000001E-2</v>
      </c>
      <c r="I31" s="77">
        <v>6155</v>
      </c>
      <c r="J31" s="102">
        <v>0.08</v>
      </c>
      <c r="K31" s="77">
        <v>16940.760999999999</v>
      </c>
      <c r="L31" s="102">
        <v>5.2999999999999999E-2</v>
      </c>
      <c r="M31" s="77">
        <v>5716.6980000000003</v>
      </c>
      <c r="N31" s="102">
        <v>7.8E-2</v>
      </c>
      <c r="O31" s="77">
        <v>97374</v>
      </c>
      <c r="P31" s="95">
        <v>0.30463932523456294</v>
      </c>
    </row>
    <row r="32" spans="1:16" x14ac:dyDescent="0.3">
      <c r="A32" s="101" t="s">
        <v>43</v>
      </c>
      <c r="B32" s="77">
        <v>24608</v>
      </c>
      <c r="C32" s="102">
        <v>7.2000000000000008E-2</v>
      </c>
      <c r="D32" s="77">
        <v>7653</v>
      </c>
      <c r="E32" s="102">
        <v>9.9000000000000005E-2</v>
      </c>
      <c r="F32" s="77">
        <v>39293</v>
      </c>
      <c r="G32" s="77">
        <v>1886.0640000000001</v>
      </c>
      <c r="H32" s="102">
        <v>4.8000000000000001E-2</v>
      </c>
      <c r="I32" s="77">
        <v>4189</v>
      </c>
      <c r="J32" s="102">
        <v>4.8000000000000001E-2</v>
      </c>
      <c r="K32" s="77">
        <v>10201.469999999999</v>
      </c>
      <c r="L32" s="102">
        <v>0.03</v>
      </c>
      <c r="M32" s="77">
        <v>3011.3850000000002</v>
      </c>
      <c r="N32" s="102">
        <v>3.9E-2</v>
      </c>
      <c r="O32" s="77">
        <v>68813</v>
      </c>
      <c r="P32" s="95">
        <v>0.20236201253348782</v>
      </c>
    </row>
    <row r="33" spans="1:16" x14ac:dyDescent="0.3">
      <c r="A33" s="101" t="s">
        <v>44</v>
      </c>
      <c r="B33" s="77">
        <v>60682</v>
      </c>
      <c r="C33" s="102">
        <v>0.18100000000000002</v>
      </c>
      <c r="D33" s="77">
        <v>19213</v>
      </c>
      <c r="E33" s="102">
        <v>0.27500000000000002</v>
      </c>
      <c r="F33" s="77">
        <v>37024</v>
      </c>
      <c r="G33" s="77">
        <v>4998.2400000000007</v>
      </c>
      <c r="H33" s="102">
        <v>0.13500000000000001</v>
      </c>
      <c r="I33" s="77">
        <v>8877</v>
      </c>
      <c r="J33" s="102">
        <v>0.11199999999999999</v>
      </c>
      <c r="K33" s="77">
        <v>26802.639999999999</v>
      </c>
      <c r="L33" s="102">
        <v>0.08</v>
      </c>
      <c r="M33" s="77">
        <v>8657.8040000000001</v>
      </c>
      <c r="N33" s="102">
        <v>0.124</v>
      </c>
      <c r="O33" s="77">
        <v>133090</v>
      </c>
      <c r="P33" s="95">
        <v>0.39724445054666258</v>
      </c>
    </row>
    <row r="34" spans="1:16" x14ac:dyDescent="0.3">
      <c r="A34" s="101" t="s">
        <v>45</v>
      </c>
      <c r="B34" s="77">
        <v>46774</v>
      </c>
      <c r="C34" s="102">
        <v>0.14099999999999999</v>
      </c>
      <c r="D34" s="77">
        <v>16046</v>
      </c>
      <c r="E34" s="102">
        <v>0.22500000000000001</v>
      </c>
      <c r="F34" s="77">
        <v>38880</v>
      </c>
      <c r="G34" s="77">
        <v>4043.5200000000004</v>
      </c>
      <c r="H34" s="102">
        <v>0.10400000000000001</v>
      </c>
      <c r="I34" s="77">
        <v>6481</v>
      </c>
      <c r="J34" s="102">
        <v>7.4999999999999997E-2</v>
      </c>
      <c r="K34" s="77">
        <v>20855.772000000001</v>
      </c>
      <c r="L34" s="102">
        <v>6.3E-2</v>
      </c>
      <c r="M34" s="77">
        <v>7211.0969999999998</v>
      </c>
      <c r="N34" s="102">
        <v>0.10099999999999999</v>
      </c>
      <c r="O34" s="77">
        <v>105700</v>
      </c>
      <c r="P34" s="95">
        <v>0.31929290366235302</v>
      </c>
    </row>
    <row r="35" spans="1:16" x14ac:dyDescent="0.3">
      <c r="A35" s="101" t="s">
        <v>46</v>
      </c>
      <c r="B35" s="77">
        <v>58215</v>
      </c>
      <c r="C35" s="102">
        <v>0.17399999999999999</v>
      </c>
      <c r="D35" s="77">
        <v>14393</v>
      </c>
      <c r="E35" s="102">
        <v>0.22</v>
      </c>
      <c r="F35" s="77">
        <v>33880</v>
      </c>
      <c r="G35" s="77">
        <v>3828.44</v>
      </c>
      <c r="H35" s="102">
        <v>0.113</v>
      </c>
      <c r="I35" s="77">
        <v>9448</v>
      </c>
      <c r="J35" s="102">
        <v>0.10099999999999999</v>
      </c>
      <c r="K35" s="77">
        <v>27033.425999999999</v>
      </c>
      <c r="L35" s="102">
        <v>8.1000000000000003E-2</v>
      </c>
      <c r="M35" s="77">
        <v>6944.9079999999994</v>
      </c>
      <c r="N35" s="102">
        <v>0.106</v>
      </c>
      <c r="O35" s="77">
        <v>121080</v>
      </c>
      <c r="P35" s="95">
        <v>0.36279086490924234</v>
      </c>
    </row>
    <row r="36" spans="1:16" x14ac:dyDescent="0.3">
      <c r="A36" s="101" t="s">
        <v>47</v>
      </c>
      <c r="B36" s="77">
        <v>44137</v>
      </c>
      <c r="C36" s="102">
        <v>0.122</v>
      </c>
      <c r="D36" s="77">
        <v>15270</v>
      </c>
      <c r="E36" s="102">
        <v>0.17499999999999999</v>
      </c>
      <c r="F36" s="77">
        <v>43895</v>
      </c>
      <c r="G36" s="77">
        <v>3862.76</v>
      </c>
      <c r="H36" s="102">
        <v>8.8000000000000009E-2</v>
      </c>
      <c r="I36" s="77">
        <v>6915</v>
      </c>
      <c r="J36" s="102">
        <v>8.199999999999999E-2</v>
      </c>
      <c r="K36" s="77">
        <v>18463.478999999999</v>
      </c>
      <c r="L36" s="102">
        <v>5.0999999999999997E-2</v>
      </c>
      <c r="M36" s="77">
        <v>6630.7719999999999</v>
      </c>
      <c r="N36" s="102">
        <v>7.5999999999999998E-2</v>
      </c>
      <c r="O36" s="77">
        <v>112051</v>
      </c>
      <c r="P36" s="95">
        <v>0.3095083543031083</v>
      </c>
    </row>
    <row r="37" spans="1:16" x14ac:dyDescent="0.3">
      <c r="A37" s="101" t="s">
        <v>48</v>
      </c>
      <c r="B37" s="77">
        <v>54524</v>
      </c>
      <c r="C37" s="102">
        <v>0.17499999999999999</v>
      </c>
      <c r="D37" s="77">
        <v>18361</v>
      </c>
      <c r="E37" s="102">
        <v>0.27300000000000002</v>
      </c>
      <c r="F37" s="77">
        <v>33943</v>
      </c>
      <c r="G37" s="77">
        <v>4344.7039999999997</v>
      </c>
      <c r="H37" s="102">
        <v>0.128</v>
      </c>
      <c r="I37" s="77">
        <v>8678</v>
      </c>
      <c r="J37" s="102">
        <v>0.10099999999999999</v>
      </c>
      <c r="K37" s="77">
        <v>24647.920999999998</v>
      </c>
      <c r="L37" s="102">
        <v>7.9000000000000001E-2</v>
      </c>
      <c r="M37" s="77">
        <v>9278.1540000000005</v>
      </c>
      <c r="N37" s="102">
        <v>0.13800000000000001</v>
      </c>
      <c r="O37" s="77">
        <v>119015</v>
      </c>
      <c r="P37" s="95">
        <v>0.38145955596011527</v>
      </c>
    </row>
    <row r="38" spans="1:16" x14ac:dyDescent="0.3">
      <c r="A38" s="101" t="s">
        <v>49</v>
      </c>
      <c r="B38" s="77">
        <v>53305</v>
      </c>
      <c r="C38" s="102">
        <v>0.16500000000000001</v>
      </c>
      <c r="D38" s="77">
        <v>17170</v>
      </c>
      <c r="E38" s="102">
        <v>0.26</v>
      </c>
      <c r="F38" s="77">
        <v>36634</v>
      </c>
      <c r="G38" s="77">
        <v>4615.884</v>
      </c>
      <c r="H38" s="102">
        <v>0.126</v>
      </c>
      <c r="I38" s="77">
        <v>8155</v>
      </c>
      <c r="J38" s="102">
        <v>0.09</v>
      </c>
      <c r="K38" s="77">
        <v>21932.176000000003</v>
      </c>
      <c r="L38" s="102">
        <v>6.8000000000000005E-2</v>
      </c>
      <c r="M38" s="77">
        <v>7727.7329999999993</v>
      </c>
      <c r="N38" s="102">
        <v>0.11699999999999999</v>
      </c>
      <c r="O38" s="77">
        <v>119099</v>
      </c>
      <c r="P38" s="95">
        <v>0.36926258479778751</v>
      </c>
    </row>
    <row r="39" spans="1:16" s="84" customFormat="1" x14ac:dyDescent="0.3">
      <c r="A39" s="72" t="s">
        <v>50</v>
      </c>
      <c r="B39" s="81"/>
      <c r="C39" s="98"/>
      <c r="D39" s="81"/>
      <c r="E39" s="98"/>
      <c r="F39" s="81"/>
      <c r="G39" s="81"/>
      <c r="I39" s="81"/>
      <c r="J39" s="98"/>
      <c r="K39" s="98"/>
      <c r="L39" s="98"/>
      <c r="M39" s="103"/>
      <c r="O39" s="81"/>
      <c r="P39" s="104"/>
    </row>
    <row r="40" spans="1:16" x14ac:dyDescent="0.3">
      <c r="A40" s="63" t="s">
        <v>51</v>
      </c>
      <c r="B40" s="77">
        <v>12618</v>
      </c>
      <c r="C40" s="102">
        <v>0.113</v>
      </c>
      <c r="D40" s="77">
        <v>4571</v>
      </c>
      <c r="E40" s="102">
        <v>0.16399999999999998</v>
      </c>
      <c r="F40" s="77">
        <v>12787</v>
      </c>
      <c r="G40" s="77">
        <v>1547.2269999999999</v>
      </c>
      <c r="H40" s="102">
        <v>0.121</v>
      </c>
      <c r="I40" s="77">
        <v>1889</v>
      </c>
      <c r="J40" s="102">
        <v>6.9000000000000006E-2</v>
      </c>
      <c r="K40" s="80">
        <v>4361.0190000000002</v>
      </c>
      <c r="L40" s="102">
        <v>3.9E-2</v>
      </c>
      <c r="M40" s="105">
        <v>1501.7940000000001</v>
      </c>
      <c r="N40" s="102">
        <v>5.4000000000000006E-2</v>
      </c>
      <c r="O40" s="77">
        <v>33883</v>
      </c>
      <c r="P40" s="95">
        <v>0.30301106232281949</v>
      </c>
    </row>
    <row r="41" spans="1:16" x14ac:dyDescent="0.3">
      <c r="A41" s="63" t="s">
        <v>52</v>
      </c>
      <c r="B41" s="77">
        <v>15321</v>
      </c>
      <c r="C41" s="102">
        <v>0.13500000000000001</v>
      </c>
      <c r="D41" s="77">
        <v>4722</v>
      </c>
      <c r="E41" s="102">
        <v>0.18600000000000003</v>
      </c>
      <c r="F41" s="77">
        <v>12820</v>
      </c>
      <c r="G41" s="77">
        <v>2089.66</v>
      </c>
      <c r="H41" s="102">
        <v>0.16300000000000001</v>
      </c>
      <c r="I41" s="77">
        <v>2633</v>
      </c>
      <c r="J41" s="102">
        <v>8.6999999999999994E-2</v>
      </c>
      <c r="K41" s="80">
        <v>6466.3649999999998</v>
      </c>
      <c r="L41" s="102">
        <v>5.7000000000000002E-2</v>
      </c>
      <c r="M41" s="105">
        <v>1925.9159999999999</v>
      </c>
      <c r="N41" s="102">
        <v>7.5999999999999998E-2</v>
      </c>
      <c r="O41" s="77">
        <v>40296</v>
      </c>
      <c r="P41" s="95">
        <v>0.35520296178765043</v>
      </c>
    </row>
    <row r="42" spans="1:16" x14ac:dyDescent="0.3">
      <c r="A42" s="63" t="s">
        <v>53</v>
      </c>
      <c r="B42" s="77">
        <v>15936</v>
      </c>
      <c r="C42" s="102">
        <v>0.129</v>
      </c>
      <c r="D42" s="77">
        <v>2966</v>
      </c>
      <c r="E42" s="102">
        <v>0.113</v>
      </c>
      <c r="F42" s="77">
        <v>14156</v>
      </c>
      <c r="G42" s="77">
        <v>1415.6000000000001</v>
      </c>
      <c r="H42" s="102">
        <v>0.1</v>
      </c>
      <c r="I42" s="77">
        <v>1820</v>
      </c>
      <c r="J42" s="102">
        <v>6.9000000000000006E-2</v>
      </c>
      <c r="K42" s="80">
        <v>7769.7269999999999</v>
      </c>
      <c r="L42" s="102">
        <v>6.3E-2</v>
      </c>
      <c r="M42" s="105">
        <v>971.02800000000013</v>
      </c>
      <c r="N42" s="102">
        <v>3.7000000000000005E-2</v>
      </c>
      <c r="O42" s="77">
        <v>34171</v>
      </c>
      <c r="P42" s="95">
        <v>0.27707189712070962</v>
      </c>
    </row>
    <row r="43" spans="1:16" x14ac:dyDescent="0.3">
      <c r="A43" s="63" t="s">
        <v>54</v>
      </c>
      <c r="B43" s="77">
        <v>13819</v>
      </c>
      <c r="C43" s="102">
        <v>0.13900000000000001</v>
      </c>
      <c r="D43" s="77">
        <v>4841</v>
      </c>
      <c r="E43" s="102">
        <v>0.20600000000000002</v>
      </c>
      <c r="F43" s="77">
        <v>12477</v>
      </c>
      <c r="G43" s="77">
        <v>2170.998</v>
      </c>
      <c r="H43" s="102">
        <v>0.17399999999999999</v>
      </c>
      <c r="I43" s="77">
        <v>1827</v>
      </c>
      <c r="J43" s="102">
        <v>7.5999999999999998E-2</v>
      </c>
      <c r="K43" s="80">
        <v>6648.6110000000008</v>
      </c>
      <c r="L43" s="102">
        <v>6.7000000000000004E-2</v>
      </c>
      <c r="M43" s="105">
        <v>2541.3480000000004</v>
      </c>
      <c r="N43" s="102">
        <v>0.10800000000000001</v>
      </c>
      <c r="O43" s="77">
        <v>32283</v>
      </c>
      <c r="P43" s="95">
        <v>0.32532524462628359</v>
      </c>
    </row>
    <row r="44" spans="1:16" x14ac:dyDescent="0.3">
      <c r="A44" s="63" t="s">
        <v>55</v>
      </c>
      <c r="B44" s="77">
        <v>14196</v>
      </c>
      <c r="C44" s="102">
        <v>0.14300000000000002</v>
      </c>
      <c r="D44" s="77">
        <v>4601</v>
      </c>
      <c r="E44" s="102">
        <v>0.221</v>
      </c>
      <c r="F44" s="77">
        <v>11559</v>
      </c>
      <c r="G44" s="77">
        <v>1988.1479999999999</v>
      </c>
      <c r="H44" s="102">
        <v>0.17199999999999999</v>
      </c>
      <c r="I44" s="77">
        <v>2203</v>
      </c>
      <c r="J44" s="102">
        <v>0.08</v>
      </c>
      <c r="K44" s="80">
        <v>6251.049</v>
      </c>
      <c r="L44" s="102">
        <v>6.3E-2</v>
      </c>
      <c r="M44" s="105">
        <v>2209.04</v>
      </c>
      <c r="N44" s="102">
        <v>0.106</v>
      </c>
      <c r="O44" s="77">
        <v>35350</v>
      </c>
      <c r="P44" s="95">
        <v>0.35626820394464992</v>
      </c>
    </row>
    <row r="45" spans="1:16" x14ac:dyDescent="0.3">
      <c r="A45" s="63" t="s">
        <v>56</v>
      </c>
      <c r="B45" s="77">
        <v>4846</v>
      </c>
      <c r="C45" s="102">
        <v>4.0999999999999995E-2</v>
      </c>
      <c r="D45" s="77">
        <v>938</v>
      </c>
      <c r="E45" s="102">
        <v>3.7999999999999999E-2</v>
      </c>
      <c r="F45" s="77">
        <v>12978</v>
      </c>
      <c r="G45" s="77">
        <v>441.25200000000001</v>
      </c>
      <c r="H45" s="102">
        <v>3.4000000000000002E-2</v>
      </c>
      <c r="I45" s="77">
        <v>1636</v>
      </c>
      <c r="J45" s="102">
        <v>4.5999999999999999E-2</v>
      </c>
      <c r="K45" s="106">
        <v>2731</v>
      </c>
      <c r="L45" s="107">
        <v>2.3E-2</v>
      </c>
      <c r="M45" s="108">
        <v>567</v>
      </c>
      <c r="N45" s="107">
        <v>2.3E-2</v>
      </c>
      <c r="O45" s="77">
        <v>13670</v>
      </c>
      <c r="P45" s="95">
        <v>0.115</v>
      </c>
    </row>
    <row r="46" spans="1:16" x14ac:dyDescent="0.3">
      <c r="A46" s="63" t="s">
        <v>57</v>
      </c>
      <c r="B46" s="77">
        <v>6216</v>
      </c>
      <c r="C46" s="102">
        <v>5.5E-2</v>
      </c>
      <c r="D46" s="77">
        <v>1207</v>
      </c>
      <c r="E46" s="102">
        <v>5.0999999999999997E-2</v>
      </c>
      <c r="F46" s="77">
        <v>12665</v>
      </c>
      <c r="G46" s="77">
        <v>620.58500000000004</v>
      </c>
      <c r="H46" s="102">
        <v>4.9000000000000002E-2</v>
      </c>
      <c r="I46" s="77">
        <v>1730</v>
      </c>
      <c r="J46" s="102">
        <v>5.5999999999999994E-2</v>
      </c>
      <c r="K46" s="80">
        <v>2482.9420000000005</v>
      </c>
      <c r="L46" s="102">
        <v>2.2000000000000002E-2</v>
      </c>
      <c r="M46" s="105">
        <v>304.69400000000002</v>
      </c>
      <c r="N46" s="102">
        <v>1.3000000000000001E-2</v>
      </c>
      <c r="O46" s="77">
        <v>16447</v>
      </c>
      <c r="P46" s="95">
        <v>0.14572793081755434</v>
      </c>
    </row>
    <row r="47" spans="1:16" x14ac:dyDescent="0.3">
      <c r="A47" s="63" t="s">
        <v>58</v>
      </c>
      <c r="B47" s="77">
        <v>23064</v>
      </c>
      <c r="C47" s="102">
        <v>0.20800000000000002</v>
      </c>
      <c r="D47" s="77">
        <v>6766</v>
      </c>
      <c r="E47" s="102">
        <v>0.29499999999999998</v>
      </c>
      <c r="F47" s="77">
        <v>12868</v>
      </c>
      <c r="G47" s="77">
        <v>3332.8119999999999</v>
      </c>
      <c r="H47" s="102">
        <v>0.25900000000000001</v>
      </c>
      <c r="I47" s="77">
        <v>4645</v>
      </c>
      <c r="J47" s="102">
        <v>0.159</v>
      </c>
      <c r="K47" s="80">
        <v>10879.764000000001</v>
      </c>
      <c r="L47" s="102">
        <v>9.8000000000000004E-2</v>
      </c>
      <c r="M47" s="105">
        <v>3458.806</v>
      </c>
      <c r="N47" s="102">
        <v>0.151</v>
      </c>
      <c r="O47" s="77">
        <v>45327</v>
      </c>
      <c r="P47" s="95">
        <v>0.4082851429497919</v>
      </c>
    </row>
    <row r="48" spans="1:16" x14ac:dyDescent="0.3">
      <c r="A48" s="63" t="s">
        <v>59</v>
      </c>
      <c r="B48" s="77">
        <v>19789</v>
      </c>
      <c r="C48" s="102">
        <v>0.17899999999999999</v>
      </c>
      <c r="D48" s="77">
        <v>5885</v>
      </c>
      <c r="E48" s="102">
        <v>0.23300000000000001</v>
      </c>
      <c r="F48" s="77">
        <v>12599</v>
      </c>
      <c r="G48" s="77">
        <v>2456.8050000000003</v>
      </c>
      <c r="H48" s="102">
        <v>0.19500000000000001</v>
      </c>
      <c r="I48" s="77">
        <v>2983</v>
      </c>
      <c r="J48" s="102">
        <v>0.113</v>
      </c>
      <c r="K48" s="80">
        <v>10639.584000000001</v>
      </c>
      <c r="L48" s="102">
        <v>9.6000000000000002E-2</v>
      </c>
      <c r="M48" s="105">
        <v>3253.38</v>
      </c>
      <c r="N48" s="102">
        <v>0.129</v>
      </c>
      <c r="O48" s="77">
        <v>38740</v>
      </c>
      <c r="P48" s="95">
        <v>0.34954750110530636</v>
      </c>
    </row>
    <row r="49" spans="1:16" x14ac:dyDescent="0.3">
      <c r="A49" s="63" t="s">
        <v>60</v>
      </c>
      <c r="B49" s="77">
        <v>37185</v>
      </c>
      <c r="C49" s="102">
        <v>0.35</v>
      </c>
      <c r="D49" s="77">
        <v>10834</v>
      </c>
      <c r="E49" s="102">
        <v>0.51</v>
      </c>
      <c r="F49" s="77">
        <v>10938</v>
      </c>
      <c r="G49" s="77">
        <v>4768.9679999999998</v>
      </c>
      <c r="H49" s="102">
        <v>0.436</v>
      </c>
      <c r="I49" s="77">
        <v>5204</v>
      </c>
      <c r="J49" s="102">
        <v>0.249</v>
      </c>
      <c r="K49" s="80">
        <v>17863.608</v>
      </c>
      <c r="L49" s="102">
        <v>0.16800000000000001</v>
      </c>
      <c r="M49" s="105">
        <v>5335.2560000000003</v>
      </c>
      <c r="N49" s="102">
        <v>0.251</v>
      </c>
      <c r="O49" s="77">
        <v>62873</v>
      </c>
      <c r="P49" s="95">
        <v>0.59129510678917718</v>
      </c>
    </row>
    <row r="50" spans="1:16" x14ac:dyDescent="0.3">
      <c r="A50" s="63" t="s">
        <v>61</v>
      </c>
      <c r="B50" s="77">
        <v>38461</v>
      </c>
      <c r="C50" s="102">
        <v>0.36299999999999999</v>
      </c>
      <c r="D50" s="77">
        <v>14377</v>
      </c>
      <c r="E50" s="102">
        <v>0.53900000000000003</v>
      </c>
      <c r="F50" s="77">
        <v>13685</v>
      </c>
      <c r="G50" s="77">
        <v>6500.375</v>
      </c>
      <c r="H50" s="102">
        <v>0.47499999999999998</v>
      </c>
      <c r="I50" s="77">
        <v>5235</v>
      </c>
      <c r="J50" s="102">
        <v>0.23499999999999999</v>
      </c>
      <c r="K50" s="80">
        <v>19056.78</v>
      </c>
      <c r="L50" s="102">
        <v>0.18</v>
      </c>
      <c r="M50" s="105">
        <v>7676.9280000000008</v>
      </c>
      <c r="N50" s="102">
        <v>0.28800000000000003</v>
      </c>
      <c r="O50" s="77">
        <v>64164</v>
      </c>
      <c r="P50" s="95">
        <v>0.60605831625279827</v>
      </c>
    </row>
    <row r="51" spans="1:16" x14ac:dyDescent="0.3">
      <c r="A51" s="63" t="s">
        <v>62</v>
      </c>
      <c r="B51" s="77">
        <v>18757</v>
      </c>
      <c r="C51" s="102">
        <v>0.17199999999999999</v>
      </c>
      <c r="D51" s="77">
        <v>6123</v>
      </c>
      <c r="E51" s="102">
        <v>0.26800000000000002</v>
      </c>
      <c r="F51" s="77">
        <v>12257</v>
      </c>
      <c r="G51" s="77">
        <v>2819.11</v>
      </c>
      <c r="H51" s="102">
        <v>0.23</v>
      </c>
      <c r="I51" s="77">
        <v>3468</v>
      </c>
      <c r="J51" s="102">
        <v>0.11900000000000001</v>
      </c>
      <c r="K51" s="80">
        <v>7323.3010000000004</v>
      </c>
      <c r="L51" s="102">
        <v>6.7000000000000004E-2</v>
      </c>
      <c r="M51" s="105">
        <v>2309.971</v>
      </c>
      <c r="N51" s="102">
        <v>0.10099999999999999</v>
      </c>
      <c r="O51" s="77">
        <v>41607</v>
      </c>
      <c r="P51" s="95">
        <v>0.38065743849665606</v>
      </c>
    </row>
    <row r="52" spans="1:16" x14ac:dyDescent="0.3">
      <c r="A52" s="63" t="s">
        <v>63</v>
      </c>
      <c r="B52" s="77">
        <v>27108</v>
      </c>
      <c r="C52" s="102">
        <v>0.24</v>
      </c>
      <c r="D52" s="77">
        <v>8600</v>
      </c>
      <c r="E52" s="102">
        <v>0.36200000000000004</v>
      </c>
      <c r="F52" s="77">
        <v>12121</v>
      </c>
      <c r="G52" s="77">
        <v>3551.453</v>
      </c>
      <c r="H52" s="102">
        <v>0.29299999999999998</v>
      </c>
      <c r="I52" s="77">
        <v>3804</v>
      </c>
      <c r="J52" s="102">
        <v>0.193</v>
      </c>
      <c r="K52" s="80">
        <v>10954.888999999999</v>
      </c>
      <c r="L52" s="102">
        <v>9.6999999999999989E-2</v>
      </c>
      <c r="M52" s="105">
        <v>3921.7200000000003</v>
      </c>
      <c r="N52" s="102">
        <v>0.16500000000000001</v>
      </c>
      <c r="O52" s="77">
        <v>53551</v>
      </c>
      <c r="P52" s="95">
        <v>0.47416701346768553</v>
      </c>
    </row>
    <row r="53" spans="1:16" x14ac:dyDescent="0.3">
      <c r="A53" s="63" t="s">
        <v>64</v>
      </c>
      <c r="B53" s="77">
        <v>15521</v>
      </c>
      <c r="C53" s="102">
        <v>0.14300000000000002</v>
      </c>
      <c r="D53" s="77">
        <v>4629</v>
      </c>
      <c r="E53" s="102">
        <v>0.223</v>
      </c>
      <c r="F53" s="77">
        <v>11419</v>
      </c>
      <c r="G53" s="77">
        <v>2044.001</v>
      </c>
      <c r="H53" s="102">
        <v>0.17899999999999999</v>
      </c>
      <c r="I53" s="77">
        <v>2931</v>
      </c>
      <c r="J53" s="102">
        <v>0.106</v>
      </c>
      <c r="K53" s="80">
        <v>7147.7340000000004</v>
      </c>
      <c r="L53" s="102">
        <v>6.6000000000000003E-2</v>
      </c>
      <c r="M53" s="105">
        <v>2322.5439999999999</v>
      </c>
      <c r="N53" s="102">
        <v>0.11199999999999999</v>
      </c>
      <c r="O53" s="77">
        <v>36871</v>
      </c>
      <c r="P53" s="95">
        <v>0.34045559054100222</v>
      </c>
    </row>
    <row r="54" spans="1:16" x14ac:dyDescent="0.3">
      <c r="A54" s="63" t="s">
        <v>65</v>
      </c>
      <c r="B54" s="77">
        <v>14600</v>
      </c>
      <c r="C54" s="102">
        <v>0.13200000000000001</v>
      </c>
      <c r="D54" s="77">
        <v>4289</v>
      </c>
      <c r="E54" s="102">
        <v>0.192</v>
      </c>
      <c r="F54" s="77">
        <v>12308</v>
      </c>
      <c r="G54" s="77">
        <v>2190.8240000000001</v>
      </c>
      <c r="H54" s="102">
        <v>0.17800000000000002</v>
      </c>
      <c r="I54" s="77">
        <v>2426</v>
      </c>
      <c r="J54" s="102">
        <v>9.4E-2</v>
      </c>
      <c r="K54" s="80">
        <v>5659.7759999999998</v>
      </c>
      <c r="L54" s="102">
        <v>5.0999999999999997E-2</v>
      </c>
      <c r="M54" s="105">
        <v>1537.5960000000002</v>
      </c>
      <c r="N54" s="102">
        <v>6.9000000000000006E-2</v>
      </c>
      <c r="O54" s="77">
        <v>37661</v>
      </c>
      <c r="P54" s="95">
        <v>0.33936166378316035</v>
      </c>
    </row>
    <row r="55" spans="1:16" x14ac:dyDescent="0.3">
      <c r="A55" s="63" t="s">
        <v>66</v>
      </c>
      <c r="B55" s="77">
        <v>7662</v>
      </c>
      <c r="C55" s="102">
        <v>6.7000000000000004E-2</v>
      </c>
      <c r="D55" s="77">
        <v>1930</v>
      </c>
      <c r="E55" s="102">
        <v>0.08</v>
      </c>
      <c r="F55" s="77">
        <v>12654</v>
      </c>
      <c r="G55" s="77">
        <v>949.05</v>
      </c>
      <c r="H55" s="102">
        <v>7.4999999999999997E-2</v>
      </c>
      <c r="I55" s="77">
        <v>1836</v>
      </c>
      <c r="J55" s="102">
        <v>5.7000000000000002E-2</v>
      </c>
      <c r="K55" s="80">
        <v>2967.4320000000002</v>
      </c>
      <c r="L55" s="102">
        <v>2.6000000000000002E-2</v>
      </c>
      <c r="M55" s="105">
        <v>626.9380000000001</v>
      </c>
      <c r="N55" s="102">
        <v>2.6000000000000002E-2</v>
      </c>
      <c r="O55" s="77">
        <v>19764</v>
      </c>
      <c r="P55" s="95">
        <v>0.1731679108400799</v>
      </c>
    </row>
    <row r="56" spans="1:16" x14ac:dyDescent="0.3">
      <c r="A56" s="63" t="s">
        <v>67</v>
      </c>
      <c r="B56" s="77">
        <v>26493</v>
      </c>
      <c r="C56" s="102">
        <v>0.24</v>
      </c>
      <c r="D56" s="77">
        <v>10138</v>
      </c>
      <c r="E56" s="102">
        <v>0.37</v>
      </c>
      <c r="F56" s="77">
        <v>12685</v>
      </c>
      <c r="G56" s="77">
        <v>3818.1849999999999</v>
      </c>
      <c r="H56" s="102">
        <v>0.30099999999999999</v>
      </c>
      <c r="I56" s="77">
        <v>2872</v>
      </c>
      <c r="J56" s="102">
        <v>0.15</v>
      </c>
      <c r="K56" s="80">
        <v>13134.982000000002</v>
      </c>
      <c r="L56" s="102">
        <v>0.11900000000000001</v>
      </c>
      <c r="M56" s="105">
        <v>5533.5879999999997</v>
      </c>
      <c r="N56" s="102">
        <v>0.20199999999999999</v>
      </c>
      <c r="O56" s="77">
        <v>50536</v>
      </c>
      <c r="P56" s="95">
        <v>0.45784486038884559</v>
      </c>
    </row>
    <row r="57" spans="1:16" x14ac:dyDescent="0.3">
      <c r="A57" s="63" t="s">
        <v>68</v>
      </c>
      <c r="B57" s="77">
        <v>29106</v>
      </c>
      <c r="C57" s="102">
        <v>0.26899999999999996</v>
      </c>
      <c r="D57" s="77">
        <v>3943</v>
      </c>
      <c r="E57" s="102">
        <v>0.29699999999999999</v>
      </c>
      <c r="F57" s="77">
        <v>6911</v>
      </c>
      <c r="G57" s="77">
        <v>1561.886</v>
      </c>
      <c r="H57" s="102">
        <v>0.22600000000000001</v>
      </c>
      <c r="I57" s="77">
        <v>2030</v>
      </c>
      <c r="J57" s="102">
        <v>0.16200000000000001</v>
      </c>
      <c r="K57" s="80">
        <v>16749.3</v>
      </c>
      <c r="L57" s="102">
        <v>0.155</v>
      </c>
      <c r="M57" s="105">
        <v>2336.0480000000002</v>
      </c>
      <c r="N57" s="102">
        <v>0.17600000000000002</v>
      </c>
      <c r="O57" s="77">
        <v>44976</v>
      </c>
      <c r="P57" s="95">
        <v>0.41621321488062185</v>
      </c>
    </row>
    <row r="58" spans="1:16" x14ac:dyDescent="0.3">
      <c r="A58" s="63" t="s">
        <v>69</v>
      </c>
      <c r="B58" s="77">
        <v>7061</v>
      </c>
      <c r="C58" s="102">
        <v>5.5E-2</v>
      </c>
      <c r="D58" s="77">
        <v>2296</v>
      </c>
      <c r="E58" s="102">
        <v>7.5999999999999998E-2</v>
      </c>
      <c r="F58" s="77">
        <v>16682</v>
      </c>
      <c r="G58" s="77">
        <v>867.46400000000006</v>
      </c>
      <c r="H58" s="102">
        <v>5.2000000000000005E-2</v>
      </c>
      <c r="I58" s="77">
        <v>1233</v>
      </c>
      <c r="J58" s="102">
        <v>4.9000000000000002E-2</v>
      </c>
      <c r="K58" s="80">
        <v>3323.9440000000004</v>
      </c>
      <c r="L58" s="102">
        <v>2.6000000000000002E-2</v>
      </c>
      <c r="M58" s="105">
        <v>938.18399999999997</v>
      </c>
      <c r="N58" s="102">
        <v>3.1E-2</v>
      </c>
      <c r="O58" s="77">
        <v>18937</v>
      </c>
      <c r="P58" s="95">
        <v>0.14812584086855857</v>
      </c>
    </row>
    <row r="59" spans="1:16" x14ac:dyDescent="0.3">
      <c r="A59" s="63" t="s">
        <v>70</v>
      </c>
      <c r="B59" s="77">
        <v>13620</v>
      </c>
      <c r="C59" s="102">
        <v>0.105</v>
      </c>
      <c r="D59" s="77">
        <v>4795</v>
      </c>
      <c r="E59" s="102">
        <v>0.14699999999999999</v>
      </c>
      <c r="F59" s="77">
        <v>17345</v>
      </c>
      <c r="G59" s="77">
        <v>2098.7449999999999</v>
      </c>
      <c r="H59" s="102">
        <v>0.121</v>
      </c>
      <c r="I59" s="77">
        <v>1961</v>
      </c>
      <c r="J59" s="102">
        <v>9.1999999999999998E-2</v>
      </c>
      <c r="K59" s="80">
        <v>5840.6399999999994</v>
      </c>
      <c r="L59" s="102">
        <v>4.4999999999999998E-2</v>
      </c>
      <c r="M59" s="105">
        <v>1894.9179999999999</v>
      </c>
      <c r="N59" s="102">
        <v>5.7999999999999996E-2</v>
      </c>
      <c r="O59" s="77">
        <v>38847</v>
      </c>
      <c r="P59" s="95">
        <v>0.29930196005917159</v>
      </c>
    </row>
    <row r="60" spans="1:16" x14ac:dyDescent="0.3">
      <c r="A60" s="63" t="s">
        <v>71</v>
      </c>
      <c r="B60" s="77">
        <v>6149</v>
      </c>
      <c r="C60" s="102">
        <v>4.7E-2</v>
      </c>
      <c r="D60" s="77">
        <v>1631</v>
      </c>
      <c r="E60" s="102">
        <v>5.2000000000000005E-2</v>
      </c>
      <c r="F60" s="77">
        <v>17612</v>
      </c>
      <c r="G60" s="77">
        <v>792.54</v>
      </c>
      <c r="H60" s="102">
        <v>4.4999999999999998E-2</v>
      </c>
      <c r="I60" s="77">
        <v>1181</v>
      </c>
      <c r="J60" s="102">
        <v>4.8000000000000001E-2</v>
      </c>
      <c r="K60" s="80">
        <v>1979.73</v>
      </c>
      <c r="L60" s="102">
        <v>1.4999999999999999E-2</v>
      </c>
      <c r="M60" s="105">
        <v>440.57999999999993</v>
      </c>
      <c r="N60" s="102">
        <v>1.3999999999999999E-2</v>
      </c>
      <c r="O60" s="77">
        <v>17718</v>
      </c>
      <c r="P60" s="95">
        <v>0.13424557894258307</v>
      </c>
    </row>
    <row r="61" spans="1:16" x14ac:dyDescent="0.3">
      <c r="A61" s="63" t="s">
        <v>72</v>
      </c>
      <c r="B61" s="77">
        <v>25379</v>
      </c>
      <c r="C61" s="102">
        <v>0.188</v>
      </c>
      <c r="D61" s="77">
        <v>9401</v>
      </c>
      <c r="E61" s="102">
        <v>0.30099999999999999</v>
      </c>
      <c r="F61" s="77">
        <v>16288</v>
      </c>
      <c r="G61" s="77">
        <v>3713.6640000000002</v>
      </c>
      <c r="H61" s="102">
        <v>0.22800000000000001</v>
      </c>
      <c r="I61" s="77">
        <v>2098</v>
      </c>
      <c r="J61" s="102">
        <v>0.10199999999999999</v>
      </c>
      <c r="K61" s="80">
        <v>11179.768</v>
      </c>
      <c r="L61" s="102">
        <v>8.3000000000000004E-2</v>
      </c>
      <c r="M61" s="105">
        <v>4086.2830000000004</v>
      </c>
      <c r="N61" s="102">
        <v>0.13100000000000001</v>
      </c>
      <c r="O61" s="77">
        <v>50849</v>
      </c>
      <c r="P61" s="95">
        <v>0.37750935439805189</v>
      </c>
    </row>
    <row r="62" spans="1:16" x14ac:dyDescent="0.3">
      <c r="A62" s="63" t="s">
        <v>73</v>
      </c>
      <c r="B62" s="77">
        <v>15543</v>
      </c>
      <c r="C62" s="102">
        <v>0.11699999999999999</v>
      </c>
      <c r="D62" s="77">
        <v>6243</v>
      </c>
      <c r="E62" s="102">
        <v>0.17899999999999999</v>
      </c>
      <c r="F62" s="77">
        <v>18619</v>
      </c>
      <c r="G62" s="77">
        <v>2848.7069999999999</v>
      </c>
      <c r="H62" s="102">
        <v>0.153</v>
      </c>
      <c r="I62" s="77">
        <v>1326</v>
      </c>
      <c r="J62" s="102">
        <v>6.5000000000000002E-2</v>
      </c>
      <c r="K62" s="80">
        <v>4768.344000000001</v>
      </c>
      <c r="L62" s="102">
        <v>3.6000000000000004E-2</v>
      </c>
      <c r="M62" s="105">
        <v>1393.72</v>
      </c>
      <c r="N62" s="102">
        <v>0.04</v>
      </c>
      <c r="O62" s="77">
        <v>36714</v>
      </c>
      <c r="P62" s="95">
        <v>0.27718302203028977</v>
      </c>
    </row>
    <row r="63" spans="1:16" x14ac:dyDescent="0.3">
      <c r="A63" s="63" t="s">
        <v>74</v>
      </c>
      <c r="B63" s="77">
        <v>7294</v>
      </c>
      <c r="C63" s="102">
        <v>0.06</v>
      </c>
      <c r="D63" s="77">
        <v>2113</v>
      </c>
      <c r="E63" s="102">
        <v>7.4999999999999997E-2</v>
      </c>
      <c r="F63" s="77">
        <v>15037</v>
      </c>
      <c r="G63" s="77">
        <v>1007.479</v>
      </c>
      <c r="H63" s="102">
        <v>6.7000000000000004E-2</v>
      </c>
      <c r="I63" s="77">
        <v>1485</v>
      </c>
      <c r="J63" s="102">
        <v>5.5999999999999994E-2</v>
      </c>
      <c r="K63" s="80">
        <v>3179.7480000000005</v>
      </c>
      <c r="L63" s="102">
        <v>2.6000000000000002E-2</v>
      </c>
      <c r="M63" s="105">
        <v>873.08399999999995</v>
      </c>
      <c r="N63" s="102">
        <v>3.1E-2</v>
      </c>
      <c r="O63" s="77">
        <v>19746</v>
      </c>
      <c r="P63" s="95">
        <v>0.16145807780993965</v>
      </c>
    </row>
    <row r="64" spans="1:16" x14ac:dyDescent="0.3">
      <c r="A64" s="63" t="s">
        <v>75</v>
      </c>
      <c r="B64" s="77">
        <v>38626</v>
      </c>
      <c r="C64" s="102">
        <v>0.29199999999999998</v>
      </c>
      <c r="D64" s="77">
        <v>16362</v>
      </c>
      <c r="E64" s="102">
        <v>0.44900000000000001</v>
      </c>
      <c r="F64" s="77">
        <v>16970</v>
      </c>
      <c r="G64" s="77">
        <v>6227.9900000000007</v>
      </c>
      <c r="H64" s="102">
        <v>0.36700000000000005</v>
      </c>
      <c r="I64" s="77">
        <v>3866</v>
      </c>
      <c r="J64" s="102">
        <v>0.192</v>
      </c>
      <c r="K64" s="80">
        <v>15871.08</v>
      </c>
      <c r="L64" s="102">
        <v>0.12</v>
      </c>
      <c r="M64" s="105">
        <v>7404.2220000000007</v>
      </c>
      <c r="N64" s="102">
        <v>0.20300000000000001</v>
      </c>
      <c r="O64" s="77">
        <v>69071</v>
      </c>
      <c r="P64" s="95">
        <v>0.52224045244558026</v>
      </c>
    </row>
    <row r="65" spans="1:16" x14ac:dyDescent="0.3">
      <c r="A65" s="63" t="s">
        <v>76</v>
      </c>
      <c r="B65" s="77">
        <v>28679</v>
      </c>
      <c r="C65" s="102">
        <v>0.22</v>
      </c>
      <c r="D65" s="77">
        <v>10658</v>
      </c>
      <c r="E65" s="102">
        <v>0.34</v>
      </c>
      <c r="F65" s="77">
        <v>16060</v>
      </c>
      <c r="G65" s="77">
        <v>4464.68</v>
      </c>
      <c r="H65" s="102">
        <v>0.27800000000000002</v>
      </c>
      <c r="I65" s="77">
        <v>3130</v>
      </c>
      <c r="J65" s="102">
        <v>0.122</v>
      </c>
      <c r="K65" s="80">
        <v>13564.096000000001</v>
      </c>
      <c r="L65" s="102">
        <v>0.10400000000000001</v>
      </c>
      <c r="M65" s="105">
        <v>5547.1799999999994</v>
      </c>
      <c r="N65" s="102">
        <v>0.17699999999999999</v>
      </c>
      <c r="O65" s="77">
        <v>59724</v>
      </c>
      <c r="P65" s="95">
        <v>0.4579218548733362</v>
      </c>
    </row>
    <row r="66" spans="1:16" x14ac:dyDescent="0.3">
      <c r="A66" s="63" t="s">
        <v>77</v>
      </c>
      <c r="B66" s="77">
        <v>7452</v>
      </c>
      <c r="C66" s="102">
        <v>6.5000000000000002E-2</v>
      </c>
      <c r="D66" s="77">
        <v>2306</v>
      </c>
      <c r="E66" s="102">
        <v>7.9000000000000001E-2</v>
      </c>
      <c r="F66" s="77">
        <v>15481</v>
      </c>
      <c r="G66" s="77">
        <v>1161.075</v>
      </c>
      <c r="H66" s="102">
        <v>7.4999999999999997E-2</v>
      </c>
      <c r="I66" s="77">
        <v>1282</v>
      </c>
      <c r="J66" s="102">
        <v>5.0999999999999997E-2</v>
      </c>
      <c r="K66" s="80">
        <v>3680.5439999999999</v>
      </c>
      <c r="L66" s="102">
        <v>3.2000000000000001E-2</v>
      </c>
      <c r="M66" s="105">
        <v>1225.6860000000001</v>
      </c>
      <c r="N66" s="102">
        <v>4.2000000000000003E-2</v>
      </c>
      <c r="O66" s="77">
        <v>17304</v>
      </c>
      <c r="P66" s="95">
        <v>0.15044732517801715</v>
      </c>
    </row>
    <row r="67" spans="1:16" x14ac:dyDescent="0.3">
      <c r="A67" s="63" t="s">
        <v>78</v>
      </c>
      <c r="B67" s="77">
        <v>10941</v>
      </c>
      <c r="C67" s="102">
        <v>9.1999999999999998E-2</v>
      </c>
      <c r="D67" s="77">
        <v>4123</v>
      </c>
      <c r="E67" s="102">
        <v>0.14699999999999999</v>
      </c>
      <c r="F67" s="77">
        <v>14630</v>
      </c>
      <c r="G67" s="77">
        <v>1594.67</v>
      </c>
      <c r="H67" s="102">
        <v>0.109</v>
      </c>
      <c r="I67" s="77">
        <v>1889</v>
      </c>
      <c r="J67" s="102">
        <v>6.7000000000000004E-2</v>
      </c>
      <c r="K67" s="80">
        <v>4295.5560000000005</v>
      </c>
      <c r="L67" s="102">
        <v>3.6000000000000004E-2</v>
      </c>
      <c r="M67" s="105">
        <v>1369.893</v>
      </c>
      <c r="N67" s="102">
        <v>4.9000000000000002E-2</v>
      </c>
      <c r="O67" s="77">
        <v>25826</v>
      </c>
      <c r="P67" s="95">
        <v>0.21644136405159192</v>
      </c>
    </row>
    <row r="68" spans="1:16" x14ac:dyDescent="0.3">
      <c r="A68" s="63" t="s">
        <v>79</v>
      </c>
      <c r="B68" s="77">
        <v>14932</v>
      </c>
      <c r="C68" s="102">
        <v>0.13200000000000001</v>
      </c>
      <c r="D68" s="77">
        <v>6241</v>
      </c>
      <c r="E68" s="102">
        <v>0.23499999999999999</v>
      </c>
      <c r="F68" s="77">
        <v>13561</v>
      </c>
      <c r="G68" s="77">
        <v>2332.4919999999997</v>
      </c>
      <c r="H68" s="102">
        <v>0.17199999999999999</v>
      </c>
      <c r="I68" s="77">
        <v>1763</v>
      </c>
      <c r="J68" s="102">
        <v>6.8000000000000005E-2</v>
      </c>
      <c r="K68" s="80">
        <v>5750.5049999999992</v>
      </c>
      <c r="L68" s="102">
        <v>5.0999999999999997E-2</v>
      </c>
      <c r="M68" s="105">
        <v>2359.3010000000004</v>
      </c>
      <c r="N68" s="102">
        <v>8.900000000000001E-2</v>
      </c>
      <c r="O68" s="77">
        <v>32680</v>
      </c>
      <c r="P68" s="95">
        <v>0.28983193649949002</v>
      </c>
    </row>
    <row r="69" spans="1:16" x14ac:dyDescent="0.3">
      <c r="A69" s="63" t="s">
        <v>80</v>
      </c>
      <c r="B69" s="77">
        <v>9151</v>
      </c>
      <c r="C69" s="102">
        <v>8.3000000000000004E-2</v>
      </c>
      <c r="D69" s="77">
        <v>2645</v>
      </c>
      <c r="E69" s="102">
        <v>0.10099999999999999</v>
      </c>
      <c r="F69" s="77">
        <v>13946</v>
      </c>
      <c r="G69" s="77">
        <v>1213.3019999999999</v>
      </c>
      <c r="H69" s="102">
        <v>8.6999999999999994E-2</v>
      </c>
      <c r="I69" s="77">
        <v>1570</v>
      </c>
      <c r="J69" s="102">
        <v>6.4000000000000001E-2</v>
      </c>
      <c r="K69" s="80">
        <v>4095.2340000000004</v>
      </c>
      <c r="L69" s="102">
        <v>3.7000000000000005E-2</v>
      </c>
      <c r="M69" s="105">
        <v>1232.3399999999999</v>
      </c>
      <c r="N69" s="102">
        <v>4.7E-2</v>
      </c>
      <c r="O69" s="77">
        <v>25608</v>
      </c>
      <c r="P69" s="95">
        <v>0.23136553369111509</v>
      </c>
    </row>
    <row r="70" spans="1:16" x14ac:dyDescent="0.3">
      <c r="A70" s="63" t="s">
        <v>81</v>
      </c>
      <c r="B70" s="77">
        <v>24249</v>
      </c>
      <c r="C70" s="102">
        <v>0.22500000000000001</v>
      </c>
      <c r="D70" s="77">
        <v>4651</v>
      </c>
      <c r="E70" s="102">
        <v>0.26400000000000001</v>
      </c>
      <c r="F70" s="77">
        <v>9556</v>
      </c>
      <c r="G70" s="77">
        <v>2006.76</v>
      </c>
      <c r="H70" s="102">
        <v>0.21</v>
      </c>
      <c r="I70" s="77">
        <v>2659</v>
      </c>
      <c r="J70" s="102">
        <v>0.13900000000000001</v>
      </c>
      <c r="K70" s="80">
        <v>12713.084000000001</v>
      </c>
      <c r="L70" s="102">
        <v>0.11800000000000001</v>
      </c>
      <c r="M70" s="105">
        <v>1725.0940000000001</v>
      </c>
      <c r="N70" s="102">
        <v>9.8000000000000004E-2</v>
      </c>
      <c r="O70" s="77">
        <v>43891</v>
      </c>
      <c r="P70" s="95">
        <v>0.40738643746867398</v>
      </c>
    </row>
    <row r="71" spans="1:16" x14ac:dyDescent="0.3">
      <c r="A71" s="63" t="s">
        <v>82</v>
      </c>
      <c r="B71" s="77">
        <v>33543</v>
      </c>
      <c r="C71" s="102">
        <v>0.28000000000000003</v>
      </c>
      <c r="D71" s="77">
        <v>12491</v>
      </c>
      <c r="E71" s="102">
        <v>0.42200000000000004</v>
      </c>
      <c r="F71" s="77">
        <v>15260</v>
      </c>
      <c r="G71" s="77">
        <v>5859.84</v>
      </c>
      <c r="H71" s="102">
        <v>0.38400000000000001</v>
      </c>
      <c r="I71" s="77">
        <v>3282</v>
      </c>
      <c r="J71" s="102">
        <v>0.159</v>
      </c>
      <c r="K71" s="80">
        <v>16788.38</v>
      </c>
      <c r="L71" s="102">
        <v>0.14000000000000001</v>
      </c>
      <c r="M71" s="105">
        <v>6596.1170000000002</v>
      </c>
      <c r="N71" s="102">
        <v>0.223</v>
      </c>
      <c r="O71" s="77">
        <v>61827</v>
      </c>
      <c r="P71" s="95">
        <v>0.51558161061400798</v>
      </c>
    </row>
    <row r="72" spans="1:16" x14ac:dyDescent="0.3">
      <c r="A72" s="63" t="s">
        <v>83</v>
      </c>
      <c r="B72" s="77">
        <v>25188</v>
      </c>
      <c r="C72" s="102">
        <v>0.22800000000000001</v>
      </c>
      <c r="D72" s="77">
        <v>10743</v>
      </c>
      <c r="E72" s="102">
        <v>0.38500000000000001</v>
      </c>
      <c r="F72" s="77">
        <v>13437</v>
      </c>
      <c r="G72" s="77">
        <v>3937.0409999999997</v>
      </c>
      <c r="H72" s="102">
        <v>0.29299999999999998</v>
      </c>
      <c r="I72" s="77">
        <v>3672</v>
      </c>
      <c r="J72" s="102">
        <v>0.14199999999999999</v>
      </c>
      <c r="K72" s="80">
        <v>12703.475</v>
      </c>
      <c r="L72" s="102">
        <v>0.115</v>
      </c>
      <c r="M72" s="105">
        <v>5694.4559999999992</v>
      </c>
      <c r="N72" s="102">
        <v>0.20399999999999999</v>
      </c>
      <c r="O72" s="77">
        <v>47531</v>
      </c>
      <c r="P72" s="95">
        <v>0.43028108450640473</v>
      </c>
    </row>
    <row r="73" spans="1:16" x14ac:dyDescent="0.3">
      <c r="A73" s="63" t="s">
        <v>84</v>
      </c>
      <c r="B73" s="77">
        <v>26696</v>
      </c>
      <c r="C73" s="102">
        <v>0.247</v>
      </c>
      <c r="D73" s="77">
        <v>8830</v>
      </c>
      <c r="E73" s="102">
        <v>0.38500000000000001</v>
      </c>
      <c r="F73" s="77">
        <v>12008</v>
      </c>
      <c r="G73" s="77">
        <v>3962.6400000000003</v>
      </c>
      <c r="H73" s="102">
        <v>0.33</v>
      </c>
      <c r="I73" s="77">
        <v>4088</v>
      </c>
      <c r="J73" s="102">
        <v>0.16</v>
      </c>
      <c r="K73" s="80">
        <v>11684.520000000002</v>
      </c>
      <c r="L73" s="102">
        <v>0.10800000000000001</v>
      </c>
      <c r="M73" s="105">
        <v>4132.8</v>
      </c>
      <c r="N73" s="102">
        <v>0.18</v>
      </c>
      <c r="O73" s="77">
        <v>51587</v>
      </c>
      <c r="P73" s="95">
        <v>0.47681855994084482</v>
      </c>
    </row>
    <row r="74" spans="1:16" x14ac:dyDescent="0.3">
      <c r="A74" s="63" t="s">
        <v>85</v>
      </c>
      <c r="B74" s="77">
        <v>23064</v>
      </c>
      <c r="C74" s="102">
        <v>0.20600000000000002</v>
      </c>
      <c r="D74" s="77">
        <v>7451</v>
      </c>
      <c r="E74" s="102">
        <v>0.31</v>
      </c>
      <c r="F74" s="77">
        <v>12710</v>
      </c>
      <c r="G74" s="77">
        <v>3215.63</v>
      </c>
      <c r="H74" s="102">
        <v>0.253</v>
      </c>
      <c r="I74" s="77">
        <v>2747</v>
      </c>
      <c r="J74" s="102">
        <v>0.11699999999999999</v>
      </c>
      <c r="K74" s="80">
        <v>10388.100000000002</v>
      </c>
      <c r="L74" s="102">
        <v>9.3000000000000013E-2</v>
      </c>
      <c r="M74" s="105">
        <v>3318.9</v>
      </c>
      <c r="N74" s="102">
        <v>0.13800000000000001</v>
      </c>
      <c r="O74" s="77">
        <v>54348</v>
      </c>
      <c r="P74" s="95">
        <v>0.48655326768128915</v>
      </c>
    </row>
    <row r="75" spans="1:16" x14ac:dyDescent="0.3">
      <c r="A75" s="63" t="s">
        <v>86</v>
      </c>
      <c r="B75" s="77">
        <v>10922</v>
      </c>
      <c r="C75" s="102">
        <v>9.5000000000000001E-2</v>
      </c>
      <c r="D75" s="77">
        <v>2932</v>
      </c>
      <c r="E75" s="102">
        <v>0.129</v>
      </c>
      <c r="F75" s="77">
        <v>12306</v>
      </c>
      <c r="G75" s="77">
        <v>1390.578</v>
      </c>
      <c r="H75" s="102">
        <v>0.113</v>
      </c>
      <c r="I75" s="77">
        <v>2042</v>
      </c>
      <c r="J75" s="102">
        <v>6.8000000000000005E-2</v>
      </c>
      <c r="K75" s="80">
        <v>4605.72</v>
      </c>
      <c r="L75" s="102">
        <v>0.04</v>
      </c>
      <c r="M75" s="105">
        <v>1208.9829999999999</v>
      </c>
      <c r="N75" s="102">
        <v>5.2999999999999999E-2</v>
      </c>
      <c r="O75" s="77">
        <v>27155</v>
      </c>
      <c r="P75" s="95">
        <v>0.23583717638067447</v>
      </c>
    </row>
    <row r="76" spans="1:16" x14ac:dyDescent="0.3">
      <c r="A76" s="63" t="s">
        <v>87</v>
      </c>
      <c r="B76" s="77">
        <v>6000</v>
      </c>
      <c r="C76" s="102">
        <v>5.0999999999999997E-2</v>
      </c>
      <c r="D76" s="77">
        <v>1701</v>
      </c>
      <c r="E76" s="102">
        <v>6.4000000000000001E-2</v>
      </c>
      <c r="F76" s="77">
        <v>14458</v>
      </c>
      <c r="G76" s="77">
        <v>997.60200000000009</v>
      </c>
      <c r="H76" s="102">
        <v>6.9000000000000006E-2</v>
      </c>
      <c r="I76" s="77">
        <v>1107</v>
      </c>
      <c r="J76" s="102">
        <v>3.7999999999999999E-2</v>
      </c>
      <c r="K76" s="80">
        <v>2837.8560000000002</v>
      </c>
      <c r="L76" s="102">
        <v>2.4E-2</v>
      </c>
      <c r="M76" s="105">
        <v>824.41399999999999</v>
      </c>
      <c r="N76" s="102">
        <v>3.1E-2</v>
      </c>
      <c r="O76" s="77">
        <v>16652</v>
      </c>
      <c r="P76" s="95">
        <v>0.14082744156151686</v>
      </c>
    </row>
    <row r="77" spans="1:16" x14ac:dyDescent="0.3">
      <c r="A77" s="63" t="s">
        <v>88</v>
      </c>
      <c r="B77" s="77">
        <v>5990</v>
      </c>
      <c r="C77" s="102">
        <v>5.4000000000000006E-2</v>
      </c>
      <c r="D77" s="77">
        <v>1381</v>
      </c>
      <c r="E77" s="102">
        <v>6.0999999999999999E-2</v>
      </c>
      <c r="F77" s="77">
        <v>12048</v>
      </c>
      <c r="G77" s="77">
        <v>650.5920000000001</v>
      </c>
      <c r="H77" s="102">
        <v>5.4000000000000006E-2</v>
      </c>
      <c r="I77" s="77">
        <v>1193</v>
      </c>
      <c r="J77" s="102">
        <v>3.9E-2</v>
      </c>
      <c r="K77" s="80">
        <v>2969.5680000000002</v>
      </c>
      <c r="L77" s="102">
        <v>2.7000000000000003E-2</v>
      </c>
      <c r="M77" s="105">
        <v>684.3</v>
      </c>
      <c r="N77" s="102">
        <v>0.03</v>
      </c>
      <c r="O77" s="77">
        <v>18278</v>
      </c>
      <c r="P77" s="95">
        <v>0.1661878091358743</v>
      </c>
    </row>
    <row r="78" spans="1:16" x14ac:dyDescent="0.3">
      <c r="A78" s="63" t="s">
        <v>89</v>
      </c>
      <c r="B78" s="77">
        <v>31566</v>
      </c>
      <c r="C78" s="102">
        <v>0.32899999999999996</v>
      </c>
      <c r="D78" s="77">
        <v>10370</v>
      </c>
      <c r="E78" s="102">
        <v>0.47499999999999998</v>
      </c>
      <c r="F78" s="77">
        <v>11321</v>
      </c>
      <c r="G78" s="77">
        <v>4720.857</v>
      </c>
      <c r="H78" s="102">
        <v>0.41700000000000004</v>
      </c>
      <c r="I78" s="77">
        <v>3598</v>
      </c>
      <c r="J78" s="102">
        <v>0.18100000000000002</v>
      </c>
      <c r="K78" s="80">
        <v>14773.066000000001</v>
      </c>
      <c r="L78" s="102">
        <v>0.154</v>
      </c>
      <c r="M78" s="105">
        <v>5374.3620000000001</v>
      </c>
      <c r="N78" s="102">
        <v>0.24600000000000002</v>
      </c>
      <c r="O78" s="77">
        <v>58437</v>
      </c>
      <c r="P78" s="95">
        <v>0.60916928144773741</v>
      </c>
    </row>
    <row r="79" spans="1:16" x14ac:dyDescent="0.3">
      <c r="A79" s="63" t="s">
        <v>90</v>
      </c>
      <c r="B79" s="77">
        <v>15184</v>
      </c>
      <c r="C79" s="102">
        <v>0.128</v>
      </c>
      <c r="D79" s="77">
        <v>5690</v>
      </c>
      <c r="E79" s="102">
        <v>0.20199999999999999</v>
      </c>
      <c r="F79" s="77">
        <v>14757</v>
      </c>
      <c r="G79" s="77">
        <v>2508.69</v>
      </c>
      <c r="H79" s="102">
        <v>0.17</v>
      </c>
      <c r="I79" s="77">
        <v>1777</v>
      </c>
      <c r="J79" s="102">
        <v>6.2E-2</v>
      </c>
      <c r="K79" s="80">
        <v>6976.5140000000001</v>
      </c>
      <c r="L79" s="102">
        <v>5.9000000000000004E-2</v>
      </c>
      <c r="M79" s="105">
        <v>2841.9379999999996</v>
      </c>
      <c r="N79" s="102">
        <v>0.10099999999999999</v>
      </c>
      <c r="O79" s="77">
        <v>37028</v>
      </c>
      <c r="P79" s="95">
        <v>0.31314378499061279</v>
      </c>
    </row>
    <row r="80" spans="1:16" x14ac:dyDescent="0.3">
      <c r="A80" s="63" t="s">
        <v>91</v>
      </c>
      <c r="B80" s="77">
        <v>12240</v>
      </c>
      <c r="C80" s="102">
        <v>0.106</v>
      </c>
      <c r="D80" s="77">
        <v>3642</v>
      </c>
      <c r="E80" s="102">
        <v>0.14499999999999999</v>
      </c>
      <c r="F80" s="77">
        <v>13537</v>
      </c>
      <c r="G80" s="77">
        <v>1583.829</v>
      </c>
      <c r="H80" s="102">
        <v>0.11699999999999999</v>
      </c>
      <c r="I80" s="77">
        <v>2266</v>
      </c>
      <c r="J80" s="102">
        <v>7.4999999999999997E-2</v>
      </c>
      <c r="K80" s="80">
        <v>5308.308</v>
      </c>
      <c r="L80" s="102">
        <v>4.5999999999999999E-2</v>
      </c>
      <c r="M80" s="105">
        <v>1481.2540000000001</v>
      </c>
      <c r="N80" s="102">
        <v>5.9000000000000004E-2</v>
      </c>
      <c r="O80" s="77">
        <v>29135</v>
      </c>
      <c r="P80" s="95">
        <v>0.25247404634395743</v>
      </c>
    </row>
    <row r="81" spans="1:16" x14ac:dyDescent="0.3">
      <c r="A81" s="63" t="s">
        <v>92</v>
      </c>
      <c r="B81" s="77">
        <v>11321</v>
      </c>
      <c r="C81" s="102">
        <v>0.10300000000000001</v>
      </c>
      <c r="D81" s="77">
        <v>3817</v>
      </c>
      <c r="E81" s="102">
        <v>0.156</v>
      </c>
      <c r="F81" s="77">
        <v>13791</v>
      </c>
      <c r="G81" s="77">
        <v>1641.1290000000001</v>
      </c>
      <c r="H81" s="102">
        <v>0.11900000000000001</v>
      </c>
      <c r="I81" s="77">
        <v>1811</v>
      </c>
      <c r="J81" s="102">
        <v>6.7000000000000004E-2</v>
      </c>
      <c r="K81" s="80">
        <v>4709.2739999999994</v>
      </c>
      <c r="L81" s="102">
        <v>4.2999999999999997E-2</v>
      </c>
      <c r="M81" s="105">
        <v>1489.376</v>
      </c>
      <c r="N81" s="102">
        <v>6.0999999999999999E-2</v>
      </c>
      <c r="O81" s="77">
        <v>26638</v>
      </c>
      <c r="P81" s="95">
        <v>0.24322942347376686</v>
      </c>
    </row>
    <row r="82" spans="1:16" x14ac:dyDescent="0.3">
      <c r="A82" s="63" t="s">
        <v>93</v>
      </c>
      <c r="B82" s="77">
        <v>19317</v>
      </c>
      <c r="C82" s="102">
        <v>0.16800000000000001</v>
      </c>
      <c r="D82" s="77">
        <v>6882</v>
      </c>
      <c r="E82" s="102">
        <v>0.27</v>
      </c>
      <c r="F82" s="77">
        <v>14324</v>
      </c>
      <c r="G82" s="77">
        <v>3337.4920000000002</v>
      </c>
      <c r="H82" s="102">
        <v>0.23300000000000001</v>
      </c>
      <c r="I82" s="77">
        <v>2665</v>
      </c>
      <c r="J82" s="102">
        <v>9.0999999999999998E-2</v>
      </c>
      <c r="K82" s="80">
        <v>8291.880000000001</v>
      </c>
      <c r="L82" s="102">
        <v>7.2000000000000008E-2</v>
      </c>
      <c r="M82" s="105">
        <v>2906.2020000000002</v>
      </c>
      <c r="N82" s="102">
        <v>0.114</v>
      </c>
      <c r="O82" s="77">
        <v>40885</v>
      </c>
      <c r="P82" s="95">
        <v>0.35501237355099208</v>
      </c>
    </row>
    <row r="83" spans="1:16" x14ac:dyDescent="0.3">
      <c r="A83" s="63" t="s">
        <v>94</v>
      </c>
      <c r="B83" s="77">
        <v>36126</v>
      </c>
      <c r="C83" s="102">
        <v>0.33600000000000002</v>
      </c>
      <c r="D83" s="77">
        <v>12073</v>
      </c>
      <c r="E83" s="102">
        <v>0.48</v>
      </c>
      <c r="F83" s="77">
        <v>13050</v>
      </c>
      <c r="G83" s="77">
        <v>5415.75</v>
      </c>
      <c r="H83" s="102">
        <v>0.41499999999999998</v>
      </c>
      <c r="I83" s="77">
        <v>4214</v>
      </c>
      <c r="J83" s="102">
        <v>0.191</v>
      </c>
      <c r="K83" s="80">
        <v>17823.088</v>
      </c>
      <c r="L83" s="102">
        <v>0.16600000000000001</v>
      </c>
      <c r="M83" s="105">
        <v>6661.3050000000003</v>
      </c>
      <c r="N83" s="102">
        <v>0.26500000000000001</v>
      </c>
      <c r="O83" s="77">
        <v>62802</v>
      </c>
      <c r="P83" s="95">
        <v>0.5849228820505179</v>
      </c>
    </row>
    <row r="84" spans="1:16" x14ac:dyDescent="0.3">
      <c r="A84" s="63" t="s">
        <v>95</v>
      </c>
      <c r="B84" s="77">
        <v>19977</v>
      </c>
      <c r="C84" s="102">
        <v>0.17699999999999999</v>
      </c>
      <c r="D84" s="77">
        <v>6987</v>
      </c>
      <c r="E84" s="102">
        <v>0.26200000000000001</v>
      </c>
      <c r="F84" s="77">
        <v>14847</v>
      </c>
      <c r="G84" s="77">
        <v>3296.0340000000001</v>
      </c>
      <c r="H84" s="102">
        <v>0.222</v>
      </c>
      <c r="I84" s="77">
        <v>2464</v>
      </c>
      <c r="J84" s="102">
        <v>0.111</v>
      </c>
      <c r="K84" s="80">
        <v>8698.9979999999996</v>
      </c>
      <c r="L84" s="102">
        <v>7.6999999999999999E-2</v>
      </c>
      <c r="M84" s="105">
        <v>3145.2900000000004</v>
      </c>
      <c r="N84" s="102">
        <v>0.11800000000000001</v>
      </c>
      <c r="O84" s="77">
        <v>45890</v>
      </c>
      <c r="P84" s="95">
        <v>0.4061996565581461</v>
      </c>
    </row>
    <row r="85" spans="1:16" x14ac:dyDescent="0.3">
      <c r="A85" s="63" t="s">
        <v>96</v>
      </c>
      <c r="B85" s="77">
        <v>18068</v>
      </c>
      <c r="C85" s="102">
        <v>0.158</v>
      </c>
      <c r="D85" s="77">
        <v>5516</v>
      </c>
      <c r="E85" s="102">
        <v>0.221</v>
      </c>
      <c r="F85" s="77">
        <v>13696</v>
      </c>
      <c r="G85" s="77">
        <v>2752.8960000000002</v>
      </c>
      <c r="H85" s="102">
        <v>0.20100000000000001</v>
      </c>
      <c r="I85" s="77">
        <v>2500</v>
      </c>
      <c r="J85" s="102">
        <v>9.0999999999999998E-2</v>
      </c>
      <c r="K85" s="80">
        <v>8810.34</v>
      </c>
      <c r="L85" s="102">
        <v>7.6999999999999999E-2</v>
      </c>
      <c r="M85" s="105">
        <v>3074.0160000000001</v>
      </c>
      <c r="N85" s="102">
        <v>0.12300000000000001</v>
      </c>
      <c r="O85" s="77">
        <v>38562</v>
      </c>
      <c r="P85" s="95">
        <v>0.33702149973780809</v>
      </c>
    </row>
    <row r="86" spans="1:16" x14ac:dyDescent="0.3">
      <c r="A86" s="63" t="s">
        <v>97</v>
      </c>
      <c r="B86" s="77">
        <v>6866</v>
      </c>
      <c r="C86" s="102">
        <v>0.06</v>
      </c>
      <c r="D86" s="77">
        <v>1824</v>
      </c>
      <c r="E86" s="102">
        <v>6.7000000000000004E-2</v>
      </c>
      <c r="F86" s="77">
        <v>14054</v>
      </c>
      <c r="G86" s="77">
        <v>885.40200000000004</v>
      </c>
      <c r="H86" s="102">
        <v>6.3E-2</v>
      </c>
      <c r="I86" s="77">
        <v>1439</v>
      </c>
      <c r="J86" s="102">
        <v>4.9000000000000002E-2</v>
      </c>
      <c r="K86" s="80">
        <v>3534.0619999999999</v>
      </c>
      <c r="L86" s="102">
        <v>3.1E-2</v>
      </c>
      <c r="M86" s="105">
        <v>1110.7309999999998</v>
      </c>
      <c r="N86" s="102">
        <v>4.0999999999999995E-2</v>
      </c>
      <c r="O86" s="77">
        <v>18909</v>
      </c>
      <c r="P86" s="95">
        <v>0.16586551113138365</v>
      </c>
    </row>
    <row r="87" spans="1:16" x14ac:dyDescent="0.3">
      <c r="A87" s="63" t="s">
        <v>98</v>
      </c>
      <c r="B87" s="77">
        <v>7843</v>
      </c>
      <c r="C87" s="102">
        <v>7.2000000000000008E-2</v>
      </c>
      <c r="D87" s="77">
        <v>2134</v>
      </c>
      <c r="E87" s="102">
        <v>9.8000000000000004E-2</v>
      </c>
      <c r="F87" s="77">
        <v>12093</v>
      </c>
      <c r="G87" s="77">
        <v>1027.905</v>
      </c>
      <c r="H87" s="102">
        <v>8.5000000000000006E-2</v>
      </c>
      <c r="I87" s="77">
        <v>1451</v>
      </c>
      <c r="J87" s="102">
        <v>4.7E-2</v>
      </c>
      <c r="K87" s="80">
        <v>3915.1440000000002</v>
      </c>
      <c r="L87" s="102">
        <v>3.6000000000000004E-2</v>
      </c>
      <c r="M87" s="105">
        <v>1203.4000000000001</v>
      </c>
      <c r="N87" s="102">
        <v>5.5E-2</v>
      </c>
      <c r="O87" s="77">
        <v>24361</v>
      </c>
      <c r="P87" s="95">
        <v>0.22400095628666533</v>
      </c>
    </row>
    <row r="88" spans="1:16" x14ac:dyDescent="0.3">
      <c r="A88" s="63" t="s">
        <v>99</v>
      </c>
      <c r="B88" s="77">
        <v>27643</v>
      </c>
      <c r="C88" s="102">
        <v>0.24299999999999999</v>
      </c>
      <c r="D88" s="77">
        <v>10573</v>
      </c>
      <c r="E88" s="102">
        <v>0.40799999999999997</v>
      </c>
      <c r="F88" s="77">
        <v>14022</v>
      </c>
      <c r="G88" s="77">
        <v>4865.634</v>
      </c>
      <c r="H88" s="102">
        <v>0.34700000000000003</v>
      </c>
      <c r="I88" s="77">
        <v>3113</v>
      </c>
      <c r="J88" s="102">
        <v>0.11800000000000001</v>
      </c>
      <c r="K88" s="80">
        <v>11624.634</v>
      </c>
      <c r="L88" s="102">
        <v>0.10199999999999999</v>
      </c>
      <c r="M88" s="105">
        <v>4410.1400000000003</v>
      </c>
      <c r="N88" s="102">
        <v>0.17</v>
      </c>
      <c r="O88" s="77">
        <v>52829</v>
      </c>
      <c r="P88" s="95">
        <v>0.46354646520484</v>
      </c>
    </row>
    <row r="89" spans="1:16" x14ac:dyDescent="0.3">
      <c r="A89" s="63" t="s">
        <v>100</v>
      </c>
      <c r="B89" s="77">
        <v>11288</v>
      </c>
      <c r="C89" s="102">
        <v>0.10400000000000001</v>
      </c>
      <c r="D89" s="77">
        <v>3339</v>
      </c>
      <c r="E89" s="102">
        <v>0.14199999999999999</v>
      </c>
      <c r="F89" s="77">
        <v>12765</v>
      </c>
      <c r="G89" s="77">
        <v>1621.155</v>
      </c>
      <c r="H89" s="102">
        <v>0.127</v>
      </c>
      <c r="I89" s="77">
        <v>1917</v>
      </c>
      <c r="J89" s="102">
        <v>6.7000000000000004E-2</v>
      </c>
      <c r="K89" s="80">
        <v>5091.1809999999996</v>
      </c>
      <c r="L89" s="102">
        <v>4.7E-2</v>
      </c>
      <c r="M89" s="105">
        <v>1579.5250000000001</v>
      </c>
      <c r="N89" s="102">
        <v>6.7000000000000004E-2</v>
      </c>
      <c r="O89" s="77">
        <v>28510</v>
      </c>
      <c r="P89" s="95">
        <v>0.26319433545969001</v>
      </c>
    </row>
    <row r="90" spans="1:16" x14ac:dyDescent="0.3">
      <c r="A90" s="63" t="s">
        <v>101</v>
      </c>
      <c r="B90" s="77">
        <v>14356</v>
      </c>
      <c r="C90" s="102">
        <v>0.129</v>
      </c>
      <c r="D90" s="77">
        <v>4450</v>
      </c>
      <c r="E90" s="102">
        <v>0.16899999999999998</v>
      </c>
      <c r="F90" s="77">
        <v>13754</v>
      </c>
      <c r="G90" s="77">
        <v>2131.87</v>
      </c>
      <c r="H90" s="102">
        <v>0.155</v>
      </c>
      <c r="I90" s="77">
        <v>2099</v>
      </c>
      <c r="J90" s="102">
        <v>8.5000000000000006E-2</v>
      </c>
      <c r="K90" s="80">
        <v>6698.2199999999993</v>
      </c>
      <c r="L90" s="102">
        <v>0.06</v>
      </c>
      <c r="M90" s="105">
        <v>2105.44</v>
      </c>
      <c r="N90" s="102">
        <v>0.08</v>
      </c>
      <c r="O90" s="77">
        <v>37201</v>
      </c>
      <c r="P90" s="95">
        <v>0.33323181382516548</v>
      </c>
    </row>
    <row r="91" spans="1:16" x14ac:dyDescent="0.3">
      <c r="A91" s="63" t="s">
        <v>102</v>
      </c>
      <c r="B91" s="77">
        <v>8360</v>
      </c>
      <c r="C91" s="102">
        <v>6.7000000000000004E-2</v>
      </c>
      <c r="D91" s="77">
        <v>3538</v>
      </c>
      <c r="E91" s="102">
        <v>0.109</v>
      </c>
      <c r="F91" s="77">
        <v>16585</v>
      </c>
      <c r="G91" s="77">
        <v>1160.95</v>
      </c>
      <c r="H91" s="102">
        <v>7.0000000000000007E-2</v>
      </c>
      <c r="I91" s="77">
        <v>1163</v>
      </c>
      <c r="J91" s="102">
        <v>4.9000000000000002E-2</v>
      </c>
      <c r="K91" s="80">
        <v>3231.3580000000002</v>
      </c>
      <c r="L91" s="102">
        <v>2.6000000000000002E-2</v>
      </c>
      <c r="M91" s="105">
        <v>1422.5200000000002</v>
      </c>
      <c r="N91" s="102">
        <v>4.4000000000000004E-2</v>
      </c>
      <c r="O91" s="77">
        <v>19001</v>
      </c>
      <c r="P91" s="95">
        <v>0.15288494806208411</v>
      </c>
    </row>
    <row r="92" spans="1:16" x14ac:dyDescent="0.3">
      <c r="A92" s="63" t="s">
        <v>103</v>
      </c>
      <c r="B92" s="77">
        <v>17805</v>
      </c>
      <c r="C92" s="102">
        <v>0.156</v>
      </c>
      <c r="D92" s="77">
        <v>4375</v>
      </c>
      <c r="E92" s="102">
        <v>0.17199999999999999</v>
      </c>
      <c r="F92" s="77">
        <v>13136</v>
      </c>
      <c r="G92" s="77">
        <v>1720.816</v>
      </c>
      <c r="H92" s="102">
        <v>0.13100000000000001</v>
      </c>
      <c r="I92" s="77">
        <v>1743</v>
      </c>
      <c r="J92" s="102">
        <v>7.0000000000000007E-2</v>
      </c>
      <c r="K92" s="80">
        <v>11069.057999999999</v>
      </c>
      <c r="L92" s="102">
        <v>9.6999999999999989E-2</v>
      </c>
      <c r="M92" s="105">
        <v>2571.46</v>
      </c>
      <c r="N92" s="102">
        <v>0.10099999999999999</v>
      </c>
      <c r="O92" s="77">
        <v>35392</v>
      </c>
      <c r="P92" s="95">
        <v>0.31014599435652068</v>
      </c>
    </row>
    <row r="93" spans="1:16" x14ac:dyDescent="0.3">
      <c r="A93" s="63" t="s">
        <v>104</v>
      </c>
      <c r="B93" s="77">
        <v>9453</v>
      </c>
      <c r="C93" s="102">
        <v>7.9000000000000001E-2</v>
      </c>
      <c r="D93" s="77">
        <v>3059</v>
      </c>
      <c r="E93" s="102">
        <v>0.10199999999999999</v>
      </c>
      <c r="F93" s="77">
        <v>16672</v>
      </c>
      <c r="G93" s="77">
        <v>1533.8240000000001</v>
      </c>
      <c r="H93" s="102">
        <v>9.1999999999999998E-2</v>
      </c>
      <c r="I93" s="77">
        <v>1231</v>
      </c>
      <c r="J93" s="102">
        <v>5.4000000000000006E-2</v>
      </c>
      <c r="K93" s="80">
        <v>4904.7479999999996</v>
      </c>
      <c r="L93" s="102">
        <v>4.0999999999999995E-2</v>
      </c>
      <c r="M93" s="105">
        <v>1864.712</v>
      </c>
      <c r="N93" s="102">
        <v>6.2E-2</v>
      </c>
      <c r="O93" s="77">
        <v>22504</v>
      </c>
      <c r="P93" s="95">
        <v>0.18811649446617848</v>
      </c>
    </row>
    <row r="94" spans="1:16" x14ac:dyDescent="0.3">
      <c r="A94" s="63" t="s">
        <v>105</v>
      </c>
      <c r="B94" s="77">
        <v>15613</v>
      </c>
      <c r="C94" s="102">
        <v>0.13400000000000001</v>
      </c>
      <c r="D94" s="77">
        <v>5468</v>
      </c>
      <c r="E94" s="102">
        <v>0.20800000000000002</v>
      </c>
      <c r="F94" s="77">
        <v>14273</v>
      </c>
      <c r="G94" s="77">
        <v>2483.502</v>
      </c>
      <c r="H94" s="102">
        <v>0.17399999999999999</v>
      </c>
      <c r="I94" s="77">
        <v>2224</v>
      </c>
      <c r="J94" s="102">
        <v>7.6999999999999999E-2</v>
      </c>
      <c r="K94" s="80">
        <v>6976.98</v>
      </c>
      <c r="L94" s="102">
        <v>0.06</v>
      </c>
      <c r="M94" s="105">
        <v>2843.4240000000004</v>
      </c>
      <c r="N94" s="102">
        <v>0.10800000000000001</v>
      </c>
      <c r="O94" s="77">
        <v>32244</v>
      </c>
      <c r="P94" s="95">
        <v>0.2772890276308661</v>
      </c>
    </row>
    <row r="95" spans="1:16" x14ac:dyDescent="0.3">
      <c r="A95" s="63" t="s">
        <v>106</v>
      </c>
      <c r="B95" s="77">
        <v>21481</v>
      </c>
      <c r="C95" s="102">
        <v>0.185</v>
      </c>
      <c r="D95" s="77">
        <v>7578</v>
      </c>
      <c r="E95" s="102">
        <v>0.29699999999999999</v>
      </c>
      <c r="F95" s="77">
        <v>13009</v>
      </c>
      <c r="G95" s="77">
        <v>3317.2950000000001</v>
      </c>
      <c r="H95" s="102">
        <v>0.255</v>
      </c>
      <c r="I95" s="77">
        <v>3219</v>
      </c>
      <c r="J95" s="102">
        <v>0.10800000000000001</v>
      </c>
      <c r="K95" s="80">
        <v>9874.7900000000009</v>
      </c>
      <c r="L95" s="102">
        <v>8.5000000000000006E-2</v>
      </c>
      <c r="M95" s="105">
        <v>3719.35</v>
      </c>
      <c r="N95" s="102">
        <v>0.14599999999999999</v>
      </c>
      <c r="O95" s="77">
        <v>44382</v>
      </c>
      <c r="P95" s="95">
        <v>0.38203040267185429</v>
      </c>
    </row>
    <row r="96" spans="1:16" x14ac:dyDescent="0.3">
      <c r="A96" s="63" t="s">
        <v>107</v>
      </c>
      <c r="B96" s="77">
        <v>10675</v>
      </c>
      <c r="C96" s="102">
        <v>8.6999999999999994E-2</v>
      </c>
      <c r="D96" s="77">
        <v>3437</v>
      </c>
      <c r="E96" s="102">
        <v>0.11699999999999999</v>
      </c>
      <c r="F96" s="77">
        <v>15154</v>
      </c>
      <c r="G96" s="77">
        <v>1606.3239999999998</v>
      </c>
      <c r="H96" s="102">
        <v>0.106</v>
      </c>
      <c r="I96" s="77">
        <v>1683</v>
      </c>
      <c r="J96" s="102">
        <v>5.7999999999999996E-2</v>
      </c>
      <c r="K96" s="80">
        <v>4560.2130000000006</v>
      </c>
      <c r="L96" s="102">
        <v>3.7000000000000005E-2</v>
      </c>
      <c r="M96" s="105">
        <v>1502.511</v>
      </c>
      <c r="N96" s="102">
        <v>5.0999999999999997E-2</v>
      </c>
      <c r="O96" s="77">
        <v>28566</v>
      </c>
      <c r="P96" s="95">
        <v>0.23177469999756589</v>
      </c>
    </row>
    <row r="97" spans="1:16" x14ac:dyDescent="0.3">
      <c r="A97" s="63" t="s">
        <v>108</v>
      </c>
      <c r="B97" s="77">
        <v>30416</v>
      </c>
      <c r="C97" s="102">
        <v>0.27100000000000002</v>
      </c>
      <c r="D97" s="77">
        <v>10506</v>
      </c>
      <c r="E97" s="102">
        <v>0.439</v>
      </c>
      <c r="F97" s="77">
        <v>12805</v>
      </c>
      <c r="G97" s="77">
        <v>4801.875</v>
      </c>
      <c r="H97" s="102">
        <v>0.375</v>
      </c>
      <c r="I97" s="77">
        <v>4057</v>
      </c>
      <c r="J97" s="102">
        <v>0.13900000000000001</v>
      </c>
      <c r="K97" s="80">
        <v>11906.874</v>
      </c>
      <c r="L97" s="102">
        <v>0.106</v>
      </c>
      <c r="M97" s="105">
        <v>4715.7859999999991</v>
      </c>
      <c r="N97" s="102">
        <v>0.19699999999999998</v>
      </c>
      <c r="O97" s="77">
        <v>58452</v>
      </c>
      <c r="P97" s="95">
        <v>0.52036428704964877</v>
      </c>
    </row>
    <row r="98" spans="1:16" x14ac:dyDescent="0.3">
      <c r="A98" s="63" t="s">
        <v>109</v>
      </c>
      <c r="B98" s="77">
        <v>8693</v>
      </c>
      <c r="C98" s="102">
        <v>7.8E-2</v>
      </c>
      <c r="D98" s="77">
        <v>2063</v>
      </c>
      <c r="E98" s="102">
        <v>9.6999999999999989E-2</v>
      </c>
      <c r="F98" s="77">
        <v>12270</v>
      </c>
      <c r="G98" s="77">
        <v>1092.0300000000002</v>
      </c>
      <c r="H98" s="102">
        <v>8.900000000000001E-2</v>
      </c>
      <c r="I98" s="77">
        <v>1895</v>
      </c>
      <c r="J98" s="102">
        <v>5.7000000000000002E-2</v>
      </c>
      <c r="K98" s="80">
        <v>3662.34</v>
      </c>
      <c r="L98" s="102">
        <v>3.3000000000000002E-2</v>
      </c>
      <c r="M98" s="105">
        <v>808.298</v>
      </c>
      <c r="N98" s="102">
        <v>3.7999999999999999E-2</v>
      </c>
      <c r="O98" s="77">
        <v>25297</v>
      </c>
      <c r="P98" s="95">
        <v>0.22794197152640117</v>
      </c>
    </row>
    <row r="99" spans="1:16" x14ac:dyDescent="0.3">
      <c r="A99" s="63" t="s">
        <v>110</v>
      </c>
      <c r="B99" s="77">
        <v>10502</v>
      </c>
      <c r="C99" s="102">
        <v>9.5000000000000001E-2</v>
      </c>
      <c r="D99" s="77">
        <v>3174</v>
      </c>
      <c r="E99" s="102">
        <v>0.13900000000000001</v>
      </c>
      <c r="F99" s="77">
        <v>12743</v>
      </c>
      <c r="G99" s="77">
        <v>1325.2720000000002</v>
      </c>
      <c r="H99" s="102">
        <v>0.10400000000000001</v>
      </c>
      <c r="I99" s="77">
        <v>2176</v>
      </c>
      <c r="J99" s="102">
        <v>7.9000000000000001E-2</v>
      </c>
      <c r="K99" s="80">
        <v>4330.17</v>
      </c>
      <c r="L99" s="102">
        <v>3.9E-2</v>
      </c>
      <c r="M99" s="105">
        <v>1322.3999999999999</v>
      </c>
      <c r="N99" s="102">
        <v>5.7999999999999996E-2</v>
      </c>
      <c r="O99" s="77">
        <v>29646</v>
      </c>
      <c r="P99" s="95">
        <v>0.26700891650905162</v>
      </c>
    </row>
    <row r="100" spans="1:16" x14ac:dyDescent="0.3">
      <c r="A100" s="63" t="s">
        <v>111</v>
      </c>
      <c r="B100" s="77">
        <v>7823</v>
      </c>
      <c r="C100" s="102">
        <v>6.8000000000000005E-2</v>
      </c>
      <c r="D100" s="77">
        <v>2118</v>
      </c>
      <c r="E100" s="102">
        <v>9.1999999999999998E-2</v>
      </c>
      <c r="F100" s="77">
        <v>12797</v>
      </c>
      <c r="G100" s="77">
        <v>946.97800000000018</v>
      </c>
      <c r="H100" s="102">
        <v>7.400000000000001E-2</v>
      </c>
      <c r="I100" s="77">
        <v>1838</v>
      </c>
      <c r="J100" s="102">
        <v>5.5E-2</v>
      </c>
      <c r="K100" s="80">
        <v>3007.0820000000003</v>
      </c>
      <c r="L100" s="102">
        <v>2.6000000000000002E-2</v>
      </c>
      <c r="M100" s="105">
        <v>828.32400000000007</v>
      </c>
      <c r="N100" s="102">
        <v>3.6000000000000004E-2</v>
      </c>
      <c r="O100" s="77">
        <v>20908</v>
      </c>
      <c r="P100" s="95">
        <v>0.18077591499001358</v>
      </c>
    </row>
    <row r="101" spans="1:16" x14ac:dyDescent="0.3">
      <c r="A101" s="63" t="s">
        <v>112</v>
      </c>
      <c r="B101" s="77">
        <v>6115</v>
      </c>
      <c r="C101" s="102">
        <v>5.0999999999999997E-2</v>
      </c>
      <c r="D101" s="77">
        <v>1701</v>
      </c>
      <c r="E101" s="102">
        <v>5.5999999999999994E-2</v>
      </c>
      <c r="F101" s="77">
        <v>15507</v>
      </c>
      <c r="G101" s="77">
        <v>837.37800000000004</v>
      </c>
      <c r="H101" s="102">
        <v>5.4000000000000006E-2</v>
      </c>
      <c r="I101" s="77">
        <v>1348</v>
      </c>
      <c r="J101" s="102">
        <v>5.2999999999999999E-2</v>
      </c>
      <c r="K101" s="80">
        <v>2498.076</v>
      </c>
      <c r="L101" s="102">
        <v>2.1000000000000001E-2</v>
      </c>
      <c r="M101" s="105">
        <v>762.32500000000005</v>
      </c>
      <c r="N101" s="102">
        <v>2.5000000000000001E-2</v>
      </c>
      <c r="O101" s="77">
        <v>18223</v>
      </c>
      <c r="P101" s="95">
        <v>0.15319109586737953</v>
      </c>
    </row>
    <row r="102" spans="1:16" x14ac:dyDescent="0.3">
      <c r="A102" s="63" t="s">
        <v>113</v>
      </c>
      <c r="B102" s="77">
        <v>14557</v>
      </c>
      <c r="C102" s="102">
        <v>0.13900000000000001</v>
      </c>
      <c r="D102" s="77">
        <v>4515</v>
      </c>
      <c r="E102" s="102">
        <v>0.22699999999999998</v>
      </c>
      <c r="F102" s="77">
        <v>11227</v>
      </c>
      <c r="G102" s="77">
        <v>2043.3139999999999</v>
      </c>
      <c r="H102" s="102">
        <v>0.182</v>
      </c>
      <c r="I102" s="77">
        <v>2702</v>
      </c>
      <c r="J102" s="102">
        <v>8.6999999999999994E-2</v>
      </c>
      <c r="K102" s="80">
        <v>6193.7610000000004</v>
      </c>
      <c r="L102" s="102">
        <v>5.9000000000000004E-2</v>
      </c>
      <c r="M102" s="105">
        <v>2309.444</v>
      </c>
      <c r="N102" s="102">
        <v>0.11599999999999999</v>
      </c>
      <c r="O102" s="77">
        <v>35090</v>
      </c>
      <c r="P102" s="95">
        <v>0.33425732765600741</v>
      </c>
    </row>
    <row r="103" spans="1:16" x14ac:dyDescent="0.3">
      <c r="A103" s="63" t="s">
        <v>114</v>
      </c>
      <c r="B103" s="77">
        <v>20851</v>
      </c>
      <c r="C103" s="102">
        <v>0.20399999999999999</v>
      </c>
      <c r="D103" s="77">
        <v>7840</v>
      </c>
      <c r="E103" s="102">
        <v>0.32899999999999996</v>
      </c>
      <c r="F103" s="77">
        <v>11618</v>
      </c>
      <c r="G103" s="77">
        <v>3380.8380000000006</v>
      </c>
      <c r="H103" s="102">
        <v>0.29100000000000004</v>
      </c>
      <c r="I103" s="77">
        <v>2726</v>
      </c>
      <c r="J103" s="102">
        <v>0.10099999999999999</v>
      </c>
      <c r="K103" s="80">
        <v>8989.5520000000015</v>
      </c>
      <c r="L103" s="102">
        <v>8.8000000000000009E-2</v>
      </c>
      <c r="M103" s="105">
        <v>3790.2420000000002</v>
      </c>
      <c r="N103" s="102">
        <v>0.159</v>
      </c>
      <c r="O103" s="77">
        <v>43008</v>
      </c>
      <c r="P103" s="95">
        <v>0.42101141413943655</v>
      </c>
    </row>
    <row r="104" spans="1:16" x14ac:dyDescent="0.3">
      <c r="A104" s="63" t="s">
        <v>115</v>
      </c>
      <c r="B104" s="77">
        <v>9560</v>
      </c>
      <c r="C104" s="102">
        <v>7.5999999999999998E-2</v>
      </c>
      <c r="D104" s="77">
        <v>2464</v>
      </c>
      <c r="E104" s="102">
        <v>8.3000000000000004E-2</v>
      </c>
      <c r="F104" s="77">
        <v>15369</v>
      </c>
      <c r="G104" s="77">
        <v>1152.675</v>
      </c>
      <c r="H104" s="102">
        <v>7.4999999999999997E-2</v>
      </c>
      <c r="I104" s="77">
        <v>2085</v>
      </c>
      <c r="J104" s="102">
        <v>7.400000000000001E-2</v>
      </c>
      <c r="K104" s="80">
        <v>4530.0240000000003</v>
      </c>
      <c r="L104" s="102">
        <v>3.6000000000000004E-2</v>
      </c>
      <c r="M104" s="105">
        <v>1387.0640000000001</v>
      </c>
      <c r="N104" s="102">
        <v>4.7E-2</v>
      </c>
      <c r="O104" s="77">
        <v>28585</v>
      </c>
      <c r="P104" s="95">
        <v>0.22716435939412241</v>
      </c>
    </row>
    <row r="105" spans="1:16" x14ac:dyDescent="0.3">
      <c r="A105" s="63" t="s">
        <v>116</v>
      </c>
      <c r="B105" s="77">
        <v>15159</v>
      </c>
      <c r="C105" s="102">
        <v>0.127</v>
      </c>
      <c r="D105" s="77">
        <v>4763</v>
      </c>
      <c r="E105" s="102">
        <v>0.17399999999999999</v>
      </c>
      <c r="F105" s="77">
        <v>14436</v>
      </c>
      <c r="G105" s="77">
        <v>2223.1439999999998</v>
      </c>
      <c r="H105" s="102">
        <v>0.154</v>
      </c>
      <c r="I105" s="77">
        <v>2508</v>
      </c>
      <c r="J105" s="102">
        <v>8.900000000000001E-2</v>
      </c>
      <c r="K105" s="80">
        <v>6808.08</v>
      </c>
      <c r="L105" s="102">
        <v>5.7000000000000002E-2</v>
      </c>
      <c r="M105" s="105">
        <v>2272.8720000000003</v>
      </c>
      <c r="N105" s="102">
        <v>8.3000000000000004E-2</v>
      </c>
      <c r="O105" s="77">
        <v>34031</v>
      </c>
      <c r="P105" s="95">
        <v>0.28492129939718686</v>
      </c>
    </row>
    <row r="106" spans="1:16" x14ac:dyDescent="0.3">
      <c r="A106" s="63" t="s">
        <v>117</v>
      </c>
      <c r="B106" s="77">
        <v>6956</v>
      </c>
      <c r="C106" s="102">
        <v>5.2000000000000005E-2</v>
      </c>
      <c r="D106" s="77">
        <v>2078</v>
      </c>
      <c r="E106" s="102">
        <v>5.7000000000000002E-2</v>
      </c>
      <c r="F106" s="77">
        <v>20015</v>
      </c>
      <c r="G106" s="77">
        <v>940.70500000000004</v>
      </c>
      <c r="H106" s="102">
        <v>4.7E-2</v>
      </c>
      <c r="I106" s="77">
        <v>965</v>
      </c>
      <c r="J106" s="102">
        <v>4.2000000000000003E-2</v>
      </c>
      <c r="K106" s="80">
        <v>2537.7350000000001</v>
      </c>
      <c r="L106" s="102">
        <v>1.9E-2</v>
      </c>
      <c r="M106" s="105">
        <v>765.03000000000009</v>
      </c>
      <c r="N106" s="102">
        <v>2.1000000000000001E-2</v>
      </c>
      <c r="O106" s="77">
        <v>16462</v>
      </c>
      <c r="P106" s="95">
        <v>0.12325085164526635</v>
      </c>
    </row>
    <row r="107" spans="1:16" x14ac:dyDescent="0.3">
      <c r="A107" s="63" t="s">
        <v>118</v>
      </c>
      <c r="B107" s="77">
        <v>10167</v>
      </c>
      <c r="C107" s="102">
        <v>8.3000000000000004E-2</v>
      </c>
      <c r="D107" s="77">
        <v>3572</v>
      </c>
      <c r="E107" s="102">
        <v>0.11800000000000001</v>
      </c>
      <c r="F107" s="77">
        <v>16045</v>
      </c>
      <c r="G107" s="77">
        <v>1411.96</v>
      </c>
      <c r="H107" s="102">
        <v>8.8000000000000009E-2</v>
      </c>
      <c r="I107" s="77">
        <v>1538</v>
      </c>
      <c r="J107" s="102">
        <v>5.2999999999999999E-2</v>
      </c>
      <c r="K107" s="80">
        <v>5150.5020000000004</v>
      </c>
      <c r="L107" s="102">
        <v>4.2000000000000003E-2</v>
      </c>
      <c r="M107" s="105">
        <v>2125.27</v>
      </c>
      <c r="N107" s="102">
        <v>7.0000000000000007E-2</v>
      </c>
      <c r="O107" s="77">
        <v>23638</v>
      </c>
      <c r="P107" s="95">
        <v>0.19275713318818244</v>
      </c>
    </row>
    <row r="108" spans="1:16" x14ac:dyDescent="0.3">
      <c r="A108" s="63" t="s">
        <v>119</v>
      </c>
      <c r="B108" s="77">
        <v>7224</v>
      </c>
      <c r="C108" s="102">
        <v>5.9000000000000004E-2</v>
      </c>
      <c r="D108" s="77">
        <v>2239</v>
      </c>
      <c r="E108" s="102">
        <v>7.9000000000000001E-2</v>
      </c>
      <c r="F108" s="77">
        <v>15084</v>
      </c>
      <c r="G108" s="77">
        <v>1101.1319999999998</v>
      </c>
      <c r="H108" s="102">
        <v>7.2999999999999995E-2</v>
      </c>
      <c r="I108" s="77">
        <v>1463</v>
      </c>
      <c r="J108" s="102">
        <v>0.05</v>
      </c>
      <c r="K108" s="80">
        <v>2823.2959999999998</v>
      </c>
      <c r="L108" s="102">
        <v>2.3E-2</v>
      </c>
      <c r="M108" s="105">
        <v>711.15000000000009</v>
      </c>
      <c r="N108" s="102">
        <v>2.5000000000000001E-2</v>
      </c>
      <c r="O108" s="77">
        <v>20564</v>
      </c>
      <c r="P108" s="95">
        <v>0.16752476538060479</v>
      </c>
    </row>
    <row r="109" spans="1:16" x14ac:dyDescent="0.3">
      <c r="A109" s="63" t="s">
        <v>120</v>
      </c>
      <c r="B109" s="77">
        <v>11956</v>
      </c>
      <c r="C109" s="102">
        <v>0.10199999999999999</v>
      </c>
      <c r="D109" s="77">
        <v>4083</v>
      </c>
      <c r="E109" s="102">
        <v>0.154</v>
      </c>
      <c r="F109" s="77">
        <v>13005</v>
      </c>
      <c r="G109" s="77">
        <v>1378.53</v>
      </c>
      <c r="H109" s="102">
        <v>0.106</v>
      </c>
      <c r="I109" s="77">
        <v>1952</v>
      </c>
      <c r="J109" s="102">
        <v>6.9000000000000006E-2</v>
      </c>
      <c r="K109" s="80">
        <v>4922.1060000000007</v>
      </c>
      <c r="L109" s="102">
        <v>4.2000000000000003E-2</v>
      </c>
      <c r="M109" s="105">
        <v>1484.3919999999998</v>
      </c>
      <c r="N109" s="102">
        <v>5.5999999999999994E-2</v>
      </c>
      <c r="O109" s="77">
        <v>30222</v>
      </c>
      <c r="P109" s="95">
        <v>0.25788229672420709</v>
      </c>
    </row>
    <row r="110" spans="1:16" x14ac:dyDescent="0.3">
      <c r="A110" s="63" t="s">
        <v>121</v>
      </c>
      <c r="B110" s="77">
        <v>14495</v>
      </c>
      <c r="C110" s="102">
        <v>0.122</v>
      </c>
      <c r="D110" s="77">
        <v>4877</v>
      </c>
      <c r="E110" s="102">
        <v>0.17399999999999999</v>
      </c>
      <c r="F110" s="77">
        <v>14725</v>
      </c>
      <c r="G110" s="77">
        <v>2194.0250000000001</v>
      </c>
      <c r="H110" s="102">
        <v>0.14899999999999999</v>
      </c>
      <c r="I110" s="77">
        <v>2161</v>
      </c>
      <c r="J110" s="102">
        <v>8.199999999999999E-2</v>
      </c>
      <c r="K110" s="80">
        <v>6308.643</v>
      </c>
      <c r="L110" s="102">
        <v>5.2999999999999999E-2</v>
      </c>
      <c r="M110" s="105">
        <v>2518.02</v>
      </c>
      <c r="N110" s="102">
        <v>0.09</v>
      </c>
      <c r="O110" s="77">
        <v>34839</v>
      </c>
      <c r="P110" s="95">
        <v>0.29268845930891951</v>
      </c>
    </row>
    <row r="111" spans="1:16" x14ac:dyDescent="0.3">
      <c r="A111" s="63" t="s">
        <v>122</v>
      </c>
      <c r="B111" s="77">
        <v>15219</v>
      </c>
      <c r="C111" s="102">
        <v>0.125</v>
      </c>
      <c r="D111" s="77">
        <v>5164</v>
      </c>
      <c r="E111" s="102">
        <v>0.183</v>
      </c>
      <c r="F111" s="77">
        <v>14804</v>
      </c>
      <c r="G111" s="77">
        <v>2309.424</v>
      </c>
      <c r="H111" s="102">
        <v>0.156</v>
      </c>
      <c r="I111" s="77">
        <v>2378</v>
      </c>
      <c r="J111" s="102">
        <v>7.9000000000000001E-2</v>
      </c>
      <c r="K111" s="80">
        <v>6690.31</v>
      </c>
      <c r="L111" s="102">
        <v>5.5E-2</v>
      </c>
      <c r="M111" s="105">
        <v>2403.63</v>
      </c>
      <c r="N111" s="102">
        <v>8.5000000000000006E-2</v>
      </c>
      <c r="O111" s="77">
        <v>37500</v>
      </c>
      <c r="P111" s="95">
        <v>0.30828167902533665</v>
      </c>
    </row>
    <row r="112" spans="1:16" x14ac:dyDescent="0.3">
      <c r="A112" s="63" t="s">
        <v>123</v>
      </c>
      <c r="B112" s="77">
        <v>11428</v>
      </c>
      <c r="C112" s="102">
        <v>0.10199999999999999</v>
      </c>
      <c r="D112" s="77">
        <v>2993</v>
      </c>
      <c r="E112" s="102">
        <v>0.127</v>
      </c>
      <c r="F112" s="77">
        <v>13520</v>
      </c>
      <c r="G112" s="77">
        <v>1460.16</v>
      </c>
      <c r="H112" s="102">
        <v>0.10800000000000001</v>
      </c>
      <c r="I112" s="77">
        <v>1448</v>
      </c>
      <c r="J112" s="102">
        <v>5.5E-2</v>
      </c>
      <c r="K112" s="80">
        <v>5814.5360000000001</v>
      </c>
      <c r="L112" s="102">
        <v>5.2000000000000005E-2</v>
      </c>
      <c r="M112" s="105">
        <v>1419</v>
      </c>
      <c r="N112" s="102">
        <v>0.06</v>
      </c>
      <c r="O112" s="77">
        <v>25141</v>
      </c>
      <c r="P112" s="95">
        <v>0.2248385769732959</v>
      </c>
    </row>
    <row r="113" spans="1:16" x14ac:dyDescent="0.3">
      <c r="A113" s="63" t="s">
        <v>124</v>
      </c>
      <c r="B113" s="77">
        <v>11579</v>
      </c>
      <c r="C113" s="102">
        <v>0.113</v>
      </c>
      <c r="D113" s="77">
        <v>3962</v>
      </c>
      <c r="E113" s="102">
        <v>0.17600000000000002</v>
      </c>
      <c r="F113" s="77">
        <v>12306</v>
      </c>
      <c r="G113" s="77">
        <v>1747.4519999999998</v>
      </c>
      <c r="H113" s="102">
        <v>0.14199999999999999</v>
      </c>
      <c r="I113" s="77">
        <v>1866</v>
      </c>
      <c r="J113" s="102">
        <v>7.0999999999999994E-2</v>
      </c>
      <c r="K113" s="80">
        <v>5534.4060000000009</v>
      </c>
      <c r="L113" s="102">
        <v>5.4000000000000006E-2</v>
      </c>
      <c r="M113" s="105">
        <v>2008.8190000000002</v>
      </c>
      <c r="N113" s="102">
        <v>8.900000000000001E-2</v>
      </c>
      <c r="O113" s="77">
        <v>28116</v>
      </c>
      <c r="P113" s="95">
        <v>0.27433187951877763</v>
      </c>
    </row>
    <row r="114" spans="1:16" x14ac:dyDescent="0.3">
      <c r="A114" s="63" t="s">
        <v>125</v>
      </c>
      <c r="B114" s="77">
        <v>16396</v>
      </c>
      <c r="C114" s="102">
        <v>0.14499999999999999</v>
      </c>
      <c r="D114" s="77">
        <v>3663</v>
      </c>
      <c r="E114" s="102">
        <v>0.17</v>
      </c>
      <c r="F114" s="77">
        <v>12078</v>
      </c>
      <c r="G114" s="77">
        <v>2004.9480000000001</v>
      </c>
      <c r="H114" s="102">
        <v>0.16600000000000001</v>
      </c>
      <c r="I114" s="77">
        <v>1577</v>
      </c>
      <c r="J114" s="102">
        <v>6.3E-2</v>
      </c>
      <c r="K114" s="80">
        <v>7781.6820000000007</v>
      </c>
      <c r="L114" s="102">
        <v>6.9000000000000006E-2</v>
      </c>
      <c r="M114" s="105">
        <v>1790.5590000000002</v>
      </c>
      <c r="N114" s="102">
        <v>8.3000000000000004E-2</v>
      </c>
      <c r="O114" s="77">
        <v>36199</v>
      </c>
      <c r="P114" s="95">
        <v>0.32097572221532567</v>
      </c>
    </row>
    <row r="115" spans="1:16" x14ac:dyDescent="0.3">
      <c r="A115" s="63" t="s">
        <v>126</v>
      </c>
      <c r="B115" s="77">
        <v>6940</v>
      </c>
      <c r="C115" s="102">
        <v>6.0999999999999999E-2</v>
      </c>
      <c r="D115" s="77">
        <v>1974</v>
      </c>
      <c r="E115" s="102">
        <v>7.9000000000000001E-2</v>
      </c>
      <c r="F115" s="77">
        <v>12635</v>
      </c>
      <c r="G115" s="77">
        <v>859.18000000000006</v>
      </c>
      <c r="H115" s="102">
        <v>6.8000000000000005E-2</v>
      </c>
      <c r="I115" s="77">
        <v>1521</v>
      </c>
      <c r="J115" s="102">
        <v>0.05</v>
      </c>
      <c r="K115" s="80">
        <v>2740.8719999999998</v>
      </c>
      <c r="L115" s="102">
        <v>2.4E-2</v>
      </c>
      <c r="M115" s="105">
        <v>651.97600000000011</v>
      </c>
      <c r="N115" s="102">
        <v>2.6000000000000002E-2</v>
      </c>
      <c r="O115" s="77">
        <v>20891</v>
      </c>
      <c r="P115" s="95">
        <v>0.18292864460653399</v>
      </c>
    </row>
    <row r="116" spans="1:16" x14ac:dyDescent="0.3">
      <c r="A116" s="63" t="s">
        <v>127</v>
      </c>
      <c r="B116" s="77">
        <v>11695</v>
      </c>
      <c r="C116" s="102">
        <v>9.8000000000000004E-2</v>
      </c>
      <c r="D116" s="77">
        <v>3750</v>
      </c>
      <c r="E116" s="102">
        <v>0.128</v>
      </c>
      <c r="F116" s="77">
        <v>15791</v>
      </c>
      <c r="G116" s="77">
        <v>1800.174</v>
      </c>
      <c r="H116" s="102">
        <v>0.114</v>
      </c>
      <c r="I116" s="77">
        <v>1590</v>
      </c>
      <c r="J116" s="102">
        <v>6.2E-2</v>
      </c>
      <c r="K116" s="80">
        <v>4797.4800000000005</v>
      </c>
      <c r="L116" s="102">
        <v>0.04</v>
      </c>
      <c r="M116" s="105">
        <v>1496.4929999999999</v>
      </c>
      <c r="N116" s="102">
        <v>5.0999999999999997E-2</v>
      </c>
      <c r="O116" s="77">
        <v>30783</v>
      </c>
      <c r="P116" s="95">
        <v>0.25665974636684258</v>
      </c>
    </row>
    <row r="117" spans="1:16" x14ac:dyDescent="0.3">
      <c r="A117" s="63" t="s">
        <v>128</v>
      </c>
      <c r="B117" s="77">
        <v>15603</v>
      </c>
      <c r="C117" s="102">
        <v>0.13</v>
      </c>
      <c r="D117" s="77">
        <v>4710</v>
      </c>
      <c r="E117" s="102">
        <v>0.17399999999999999</v>
      </c>
      <c r="F117" s="77">
        <v>14725</v>
      </c>
      <c r="G117" s="77">
        <v>2164.5749999999998</v>
      </c>
      <c r="H117" s="102">
        <v>0.14699999999999999</v>
      </c>
      <c r="I117" s="77">
        <v>2626</v>
      </c>
      <c r="J117" s="102">
        <v>9.0999999999999998E-2</v>
      </c>
      <c r="K117" s="80">
        <v>7336.47</v>
      </c>
      <c r="L117" s="102">
        <v>6.0999999999999999E-2</v>
      </c>
      <c r="M117" s="105">
        <v>2465.19</v>
      </c>
      <c r="N117" s="102">
        <v>9.0999999999999998E-2</v>
      </c>
      <c r="O117" s="77">
        <v>39200</v>
      </c>
      <c r="P117" s="95">
        <v>0.32593331670408249</v>
      </c>
    </row>
    <row r="118" spans="1:16" x14ac:dyDescent="0.3">
      <c r="A118" s="63" t="s">
        <v>129</v>
      </c>
      <c r="B118" s="77">
        <v>18333</v>
      </c>
      <c r="C118" s="102">
        <v>0.16200000000000001</v>
      </c>
      <c r="D118" s="77">
        <v>5998</v>
      </c>
      <c r="E118" s="102">
        <v>0.23</v>
      </c>
      <c r="F118" s="77">
        <v>13898</v>
      </c>
      <c r="G118" s="77">
        <v>2710.11</v>
      </c>
      <c r="H118" s="102">
        <v>0.19500000000000001</v>
      </c>
      <c r="I118" s="77">
        <v>2521</v>
      </c>
      <c r="J118" s="102">
        <v>0.09</v>
      </c>
      <c r="K118" s="80">
        <v>8588.5319999999992</v>
      </c>
      <c r="L118" s="102">
        <v>7.5999999999999998E-2</v>
      </c>
      <c r="M118" s="105">
        <v>3057.5609999999997</v>
      </c>
      <c r="N118" s="102">
        <v>0.11699999999999999</v>
      </c>
      <c r="O118" s="77">
        <v>44631</v>
      </c>
      <c r="P118" s="95">
        <v>0.39494013645172421</v>
      </c>
    </row>
    <row r="119" spans="1:16" x14ac:dyDescent="0.3">
      <c r="A119" s="63" t="s">
        <v>130</v>
      </c>
      <c r="B119" s="77">
        <v>10776</v>
      </c>
      <c r="C119" s="102">
        <v>8.8000000000000009E-2</v>
      </c>
      <c r="D119" s="77">
        <v>3062</v>
      </c>
      <c r="E119" s="102">
        <v>0.109</v>
      </c>
      <c r="F119" s="77">
        <v>13660</v>
      </c>
      <c r="G119" s="77">
        <v>1243.06</v>
      </c>
      <c r="H119" s="102">
        <v>9.0999999999999998E-2</v>
      </c>
      <c r="I119" s="77">
        <v>1914</v>
      </c>
      <c r="J119" s="102">
        <v>6.3E-2</v>
      </c>
      <c r="K119" s="80">
        <v>4161.1580000000004</v>
      </c>
      <c r="L119" s="102">
        <v>3.4000000000000002E-2</v>
      </c>
      <c r="M119" s="105">
        <v>1177.7640000000001</v>
      </c>
      <c r="N119" s="102">
        <v>4.2000000000000003E-2</v>
      </c>
      <c r="O119" s="77">
        <v>31866</v>
      </c>
      <c r="P119" s="95">
        <v>0.26037079101538563</v>
      </c>
    </row>
    <row r="120" spans="1:16" x14ac:dyDescent="0.3">
      <c r="A120" s="63" t="s">
        <v>131</v>
      </c>
      <c r="B120" s="77">
        <v>9843</v>
      </c>
      <c r="C120" s="102">
        <v>0.09</v>
      </c>
      <c r="D120" s="77">
        <v>3573</v>
      </c>
      <c r="E120" s="102">
        <v>0.13699999999999998</v>
      </c>
      <c r="F120" s="77">
        <v>13468</v>
      </c>
      <c r="G120" s="77">
        <v>1602.692</v>
      </c>
      <c r="H120" s="102">
        <v>0.11900000000000001</v>
      </c>
      <c r="I120" s="77">
        <v>1436</v>
      </c>
      <c r="J120" s="102">
        <v>5.2999999999999999E-2</v>
      </c>
      <c r="K120" s="80">
        <v>4500.4879999999994</v>
      </c>
      <c r="L120" s="102">
        <v>4.0999999999999995E-2</v>
      </c>
      <c r="M120" s="105">
        <v>1880.6400000000003</v>
      </c>
      <c r="N120" s="102">
        <v>7.2000000000000008E-2</v>
      </c>
      <c r="O120" s="77">
        <v>28018</v>
      </c>
      <c r="P120" s="95">
        <v>0.25524743094526636</v>
      </c>
    </row>
    <row r="121" spans="1:16" x14ac:dyDescent="0.3">
      <c r="A121" s="63" t="s">
        <v>132</v>
      </c>
      <c r="B121" s="77">
        <v>11084</v>
      </c>
      <c r="C121" s="102">
        <v>0.10400000000000001</v>
      </c>
      <c r="D121" s="77">
        <v>3675</v>
      </c>
      <c r="E121" s="102">
        <v>0.14699999999999999</v>
      </c>
      <c r="F121" s="77">
        <v>13852</v>
      </c>
      <c r="G121" s="77">
        <v>1994.6880000000003</v>
      </c>
      <c r="H121" s="102">
        <v>0.14400000000000002</v>
      </c>
      <c r="I121" s="77">
        <v>1764</v>
      </c>
      <c r="J121" s="102">
        <v>6.7000000000000004E-2</v>
      </c>
      <c r="K121" s="80">
        <v>4901.07</v>
      </c>
      <c r="L121" s="102">
        <v>4.5999999999999999E-2</v>
      </c>
      <c r="M121" s="105">
        <v>1823.175</v>
      </c>
      <c r="N121" s="102">
        <v>7.2999999999999995E-2</v>
      </c>
      <c r="O121" s="77">
        <v>30129</v>
      </c>
      <c r="P121" s="95">
        <v>0.28278192313107137</v>
      </c>
    </row>
    <row r="122" spans="1:16" x14ac:dyDescent="0.3">
      <c r="A122" s="63" t="s">
        <v>133</v>
      </c>
      <c r="B122" s="77">
        <v>12579</v>
      </c>
      <c r="C122" s="102">
        <v>0.11599999999999999</v>
      </c>
      <c r="D122" s="77">
        <v>3642</v>
      </c>
      <c r="E122" s="102">
        <v>0.14499999999999999</v>
      </c>
      <c r="F122" s="77">
        <v>13365</v>
      </c>
      <c r="G122" s="77">
        <v>1536.9750000000001</v>
      </c>
      <c r="H122" s="102">
        <v>0.115</v>
      </c>
      <c r="I122" s="77">
        <v>1713</v>
      </c>
      <c r="J122" s="102">
        <v>6.8000000000000005E-2</v>
      </c>
      <c r="K122" s="80">
        <v>5224.9920000000002</v>
      </c>
      <c r="L122" s="102">
        <v>4.8000000000000001E-2</v>
      </c>
      <c r="M122" s="105">
        <v>1634.6849999999999</v>
      </c>
      <c r="N122" s="102">
        <v>6.5000000000000002E-2</v>
      </c>
      <c r="O122" s="77">
        <v>32104</v>
      </c>
      <c r="P122" s="95">
        <v>0.29492715012769399</v>
      </c>
    </row>
    <row r="123" spans="1:16" x14ac:dyDescent="0.3">
      <c r="A123" s="63" t="s">
        <v>134</v>
      </c>
      <c r="B123" s="77">
        <v>8908</v>
      </c>
      <c r="C123" s="102">
        <v>7.9000000000000001E-2</v>
      </c>
      <c r="D123" s="77">
        <v>3010</v>
      </c>
      <c r="E123" s="102">
        <v>0.106</v>
      </c>
      <c r="F123" s="77">
        <v>13592</v>
      </c>
      <c r="G123" s="77">
        <v>1223.28</v>
      </c>
      <c r="H123" s="102">
        <v>0.09</v>
      </c>
      <c r="I123" s="77">
        <v>1684</v>
      </c>
      <c r="J123" s="102">
        <v>0.06</v>
      </c>
      <c r="K123" s="80">
        <v>3507.03</v>
      </c>
      <c r="L123" s="102">
        <v>3.1E-2</v>
      </c>
      <c r="M123" s="105">
        <v>1104.9480000000001</v>
      </c>
      <c r="N123" s="102">
        <v>3.9E-2</v>
      </c>
      <c r="O123" s="77">
        <v>28101</v>
      </c>
      <c r="P123" s="95">
        <v>0.24839565102094935</v>
      </c>
    </row>
    <row r="124" spans="1:16" x14ac:dyDescent="0.3">
      <c r="A124" s="63" t="s">
        <v>135</v>
      </c>
      <c r="B124" s="77">
        <v>11752</v>
      </c>
      <c r="C124" s="102">
        <v>0.11</v>
      </c>
      <c r="D124" s="77">
        <v>3705</v>
      </c>
      <c r="E124" s="102">
        <v>0.151</v>
      </c>
      <c r="F124" s="77">
        <v>12847</v>
      </c>
      <c r="G124" s="77">
        <v>1824.2739999999999</v>
      </c>
      <c r="H124" s="102">
        <v>0.14199999999999999</v>
      </c>
      <c r="I124" s="77">
        <v>1911</v>
      </c>
      <c r="J124" s="102">
        <v>7.400000000000001E-2</v>
      </c>
      <c r="K124" s="80">
        <v>5107.152</v>
      </c>
      <c r="L124" s="102">
        <v>4.8000000000000001E-2</v>
      </c>
      <c r="M124" s="105">
        <v>1521.17</v>
      </c>
      <c r="N124" s="102">
        <v>6.2E-2</v>
      </c>
      <c r="O124" s="77">
        <v>31280</v>
      </c>
      <c r="P124" s="95">
        <v>0.29398772544854745</v>
      </c>
    </row>
    <row r="125" spans="1:16" x14ac:dyDescent="0.3">
      <c r="A125" s="63" t="s">
        <v>136</v>
      </c>
      <c r="B125" s="77">
        <v>11320</v>
      </c>
      <c r="C125" s="102">
        <v>0.107</v>
      </c>
      <c r="D125" s="77">
        <v>3617</v>
      </c>
      <c r="E125" s="102">
        <v>0.14199999999999999</v>
      </c>
      <c r="F125" s="77">
        <v>13723</v>
      </c>
      <c r="G125" s="77">
        <v>1646.76</v>
      </c>
      <c r="H125" s="102">
        <v>0.12</v>
      </c>
      <c r="I125" s="77">
        <v>1538</v>
      </c>
      <c r="J125" s="102">
        <v>6.9000000000000006E-2</v>
      </c>
      <c r="K125" s="80">
        <v>5691.1140000000005</v>
      </c>
      <c r="L125" s="102">
        <v>5.4000000000000006E-2</v>
      </c>
      <c r="M125" s="105">
        <v>2009.6020000000001</v>
      </c>
      <c r="N125" s="102">
        <v>7.9000000000000001E-2</v>
      </c>
      <c r="O125" s="77">
        <v>29888</v>
      </c>
      <c r="P125" s="95">
        <v>0.28359157802848439</v>
      </c>
    </row>
    <row r="126" spans="1:16" x14ac:dyDescent="0.3">
      <c r="A126" s="63" t="s">
        <v>137</v>
      </c>
      <c r="B126" s="77">
        <v>11998</v>
      </c>
      <c r="C126" s="102">
        <v>0.11</v>
      </c>
      <c r="D126" s="77">
        <v>3485</v>
      </c>
      <c r="E126" s="102">
        <v>0.14400000000000002</v>
      </c>
      <c r="F126" s="77">
        <v>12900</v>
      </c>
      <c r="G126" s="77">
        <v>1535.1000000000001</v>
      </c>
      <c r="H126" s="102">
        <v>0.11900000000000001</v>
      </c>
      <c r="I126" s="77">
        <v>2447</v>
      </c>
      <c r="J126" s="102">
        <v>8.5999999999999993E-2</v>
      </c>
      <c r="K126" s="80">
        <v>5000.9359999999997</v>
      </c>
      <c r="L126" s="102">
        <v>4.5999999999999999E-2</v>
      </c>
      <c r="M126" s="105">
        <v>1599.4440000000002</v>
      </c>
      <c r="N126" s="102">
        <v>6.6000000000000003E-2</v>
      </c>
      <c r="O126" s="77">
        <v>34848</v>
      </c>
      <c r="P126" s="95">
        <v>0.32054159461348836</v>
      </c>
    </row>
    <row r="127" spans="1:16" x14ac:dyDescent="0.3">
      <c r="A127" s="63" t="s">
        <v>138</v>
      </c>
      <c r="B127" s="77">
        <v>13076</v>
      </c>
      <c r="C127" s="102">
        <v>0.124</v>
      </c>
      <c r="D127" s="77">
        <v>4112</v>
      </c>
      <c r="E127" s="102">
        <v>0.17399999999999999</v>
      </c>
      <c r="F127" s="77">
        <v>12621</v>
      </c>
      <c r="G127" s="77">
        <v>2031.981</v>
      </c>
      <c r="H127" s="102">
        <v>0.161</v>
      </c>
      <c r="I127" s="77">
        <v>2170</v>
      </c>
      <c r="J127" s="102">
        <v>8.199999999999999E-2</v>
      </c>
      <c r="K127" s="80">
        <v>6120.74</v>
      </c>
      <c r="L127" s="102">
        <v>5.7999999999999996E-2</v>
      </c>
      <c r="M127" s="105">
        <v>2054.8530000000001</v>
      </c>
      <c r="N127" s="102">
        <v>8.6999999999999994E-2</v>
      </c>
      <c r="O127" s="77">
        <v>32638</v>
      </c>
      <c r="P127" s="95">
        <v>0.3092769828484791</v>
      </c>
    </row>
    <row r="128" spans="1:16" x14ac:dyDescent="0.3">
      <c r="A128" s="63" t="s">
        <v>139</v>
      </c>
      <c r="B128" s="77">
        <v>12652</v>
      </c>
      <c r="C128" s="102">
        <v>0.111</v>
      </c>
      <c r="D128" s="77">
        <v>3917</v>
      </c>
      <c r="E128" s="102">
        <v>0.17399999999999999</v>
      </c>
      <c r="F128" s="77">
        <v>12009</v>
      </c>
      <c r="G128" s="77">
        <v>1921.44</v>
      </c>
      <c r="H128" s="102">
        <v>0.16</v>
      </c>
      <c r="I128" s="77">
        <v>1963</v>
      </c>
      <c r="J128" s="102">
        <v>5.7000000000000002E-2</v>
      </c>
      <c r="K128" s="80">
        <v>5570.6630000000005</v>
      </c>
      <c r="L128" s="102">
        <v>4.9000000000000002E-2</v>
      </c>
      <c r="M128" s="105">
        <v>1710.9880000000001</v>
      </c>
      <c r="N128" s="102">
        <v>7.5999999999999998E-2</v>
      </c>
      <c r="O128" s="77">
        <v>32363</v>
      </c>
      <c r="P128" s="95">
        <v>0.28466755213876699</v>
      </c>
    </row>
    <row r="129" spans="1:16" x14ac:dyDescent="0.3">
      <c r="A129" s="63" t="s">
        <v>140</v>
      </c>
      <c r="B129" s="77">
        <v>25042</v>
      </c>
      <c r="C129" s="102">
        <v>0.221</v>
      </c>
      <c r="D129" s="77">
        <v>7880</v>
      </c>
      <c r="E129" s="102">
        <v>0.30599999999999999</v>
      </c>
      <c r="F129" s="77">
        <v>14136</v>
      </c>
      <c r="G129" s="77">
        <v>4014.6239999999998</v>
      </c>
      <c r="H129" s="102">
        <v>0.28399999999999997</v>
      </c>
      <c r="I129" s="77">
        <v>3785</v>
      </c>
      <c r="J129" s="102">
        <v>0.13800000000000001</v>
      </c>
      <c r="K129" s="80">
        <v>10774.9</v>
      </c>
      <c r="L129" s="102">
        <v>9.5000000000000001E-2</v>
      </c>
      <c r="M129" s="105">
        <v>3966.424</v>
      </c>
      <c r="N129" s="102">
        <v>0.154</v>
      </c>
      <c r="O129" s="77">
        <v>51397</v>
      </c>
      <c r="P129" s="95">
        <v>0.4531564098042673</v>
      </c>
    </row>
    <row r="130" spans="1:16" x14ac:dyDescent="0.3">
      <c r="A130" s="63" t="s">
        <v>141</v>
      </c>
      <c r="B130" s="77">
        <v>21420</v>
      </c>
      <c r="C130" s="102">
        <v>0.18100000000000002</v>
      </c>
      <c r="D130" s="77">
        <v>7182</v>
      </c>
      <c r="E130" s="102">
        <v>0.25800000000000001</v>
      </c>
      <c r="F130" s="77">
        <v>14418</v>
      </c>
      <c r="G130" s="77">
        <v>3071.0340000000001</v>
      </c>
      <c r="H130" s="102">
        <v>0.21299999999999999</v>
      </c>
      <c r="I130" s="77">
        <v>3202</v>
      </c>
      <c r="J130" s="102">
        <v>0.11199999999999999</v>
      </c>
      <c r="K130" s="80">
        <v>9580.1939999999995</v>
      </c>
      <c r="L130" s="102">
        <v>8.1000000000000003E-2</v>
      </c>
      <c r="M130" s="105">
        <v>3503.808</v>
      </c>
      <c r="N130" s="102">
        <v>0.126</v>
      </c>
      <c r="O130" s="77">
        <v>46816</v>
      </c>
      <c r="P130" s="95">
        <v>0.39582663983631228</v>
      </c>
    </row>
    <row r="131" spans="1:16" x14ac:dyDescent="0.3">
      <c r="A131" s="63" t="s">
        <v>142</v>
      </c>
      <c r="B131" s="77">
        <v>16832</v>
      </c>
      <c r="C131" s="102">
        <v>0.152</v>
      </c>
      <c r="D131" s="77">
        <v>5350</v>
      </c>
      <c r="E131" s="102">
        <v>0.20699999999999999</v>
      </c>
      <c r="F131" s="77">
        <v>14617</v>
      </c>
      <c r="G131" s="77">
        <v>2587.2089999999998</v>
      </c>
      <c r="H131" s="102">
        <v>0.17699999999999999</v>
      </c>
      <c r="I131" s="77">
        <v>2626</v>
      </c>
      <c r="J131" s="102">
        <v>0.10199999999999999</v>
      </c>
      <c r="K131" s="80">
        <v>6973.848</v>
      </c>
      <c r="L131" s="102">
        <v>6.3E-2</v>
      </c>
      <c r="M131" s="105">
        <v>2503.5699999999997</v>
      </c>
      <c r="N131" s="102">
        <v>9.6999999999999989E-2</v>
      </c>
      <c r="O131" s="77">
        <v>37112</v>
      </c>
      <c r="P131" s="95">
        <v>0.33526053335260536</v>
      </c>
    </row>
    <row r="132" spans="1:16" x14ac:dyDescent="0.3">
      <c r="A132" s="63" t="s">
        <v>143</v>
      </c>
      <c r="B132" s="77">
        <v>21217</v>
      </c>
      <c r="C132" s="102">
        <v>0.185</v>
      </c>
      <c r="D132" s="77">
        <v>7017</v>
      </c>
      <c r="E132" s="102">
        <v>0.26800000000000002</v>
      </c>
      <c r="F132" s="77">
        <v>13727</v>
      </c>
      <c r="G132" s="77">
        <v>3335.6610000000001</v>
      </c>
      <c r="H132" s="102">
        <v>0.24299999999999999</v>
      </c>
      <c r="I132" s="77">
        <v>3294</v>
      </c>
      <c r="J132" s="102">
        <v>0.11900000000000001</v>
      </c>
      <c r="K132" s="80">
        <v>8160.7399999999989</v>
      </c>
      <c r="L132" s="102">
        <v>7.0999999999999994E-2</v>
      </c>
      <c r="M132" s="105">
        <v>3010.9300000000003</v>
      </c>
      <c r="N132" s="102">
        <v>0.115</v>
      </c>
      <c r="O132" s="77">
        <v>46504</v>
      </c>
      <c r="P132" s="95">
        <v>0.40459370106142334</v>
      </c>
    </row>
    <row r="133" spans="1:16" x14ac:dyDescent="0.3">
      <c r="A133" s="63" t="s">
        <v>144</v>
      </c>
      <c r="B133" s="77">
        <v>25852</v>
      </c>
      <c r="C133" s="102">
        <v>0.23699999999999999</v>
      </c>
      <c r="D133" s="77">
        <v>5085</v>
      </c>
      <c r="E133" s="102">
        <v>0.252</v>
      </c>
      <c r="F133" s="77">
        <v>10964</v>
      </c>
      <c r="G133" s="77">
        <v>2730.0360000000001</v>
      </c>
      <c r="H133" s="102">
        <v>0.249</v>
      </c>
      <c r="I133" s="77">
        <v>3178</v>
      </c>
      <c r="J133" s="102">
        <v>0.11900000000000001</v>
      </c>
      <c r="K133" s="80">
        <v>13305.807999999999</v>
      </c>
      <c r="L133" s="102">
        <v>0.122</v>
      </c>
      <c r="M133" s="105">
        <v>2638.6020000000003</v>
      </c>
      <c r="N133" s="102">
        <v>0.13100000000000001</v>
      </c>
      <c r="O133" s="77">
        <v>45652</v>
      </c>
      <c r="P133" s="95">
        <v>0.41857991637937358</v>
      </c>
    </row>
    <row r="134" spans="1:16" x14ac:dyDescent="0.3">
      <c r="A134" s="63" t="s">
        <v>145</v>
      </c>
      <c r="B134" s="77">
        <v>13173</v>
      </c>
      <c r="C134" s="102">
        <v>0.12</v>
      </c>
      <c r="D134" s="77">
        <v>3559</v>
      </c>
      <c r="E134" s="102">
        <v>0.156</v>
      </c>
      <c r="F134" s="77">
        <v>11532</v>
      </c>
      <c r="G134" s="77">
        <v>1637.5439999999999</v>
      </c>
      <c r="H134" s="102">
        <v>0.14199999999999999</v>
      </c>
      <c r="I134" s="77">
        <v>2867</v>
      </c>
      <c r="J134" s="102">
        <v>8.6999999999999994E-2</v>
      </c>
      <c r="K134" s="80">
        <v>4844.7960000000003</v>
      </c>
      <c r="L134" s="102">
        <v>4.4000000000000004E-2</v>
      </c>
      <c r="M134" s="105">
        <v>1410.9960000000001</v>
      </c>
      <c r="N134" s="102">
        <v>6.2E-2</v>
      </c>
      <c r="O134" s="77">
        <v>33968</v>
      </c>
      <c r="P134" s="95">
        <v>0.30849431018354539</v>
      </c>
    </row>
    <row r="135" spans="1:16" x14ac:dyDescent="0.3">
      <c r="A135" s="63" t="s">
        <v>146</v>
      </c>
      <c r="B135" s="77">
        <v>19190</v>
      </c>
      <c r="C135" s="102">
        <v>0.16699999999999998</v>
      </c>
      <c r="D135" s="77">
        <v>5749</v>
      </c>
      <c r="E135" s="102">
        <v>0.254</v>
      </c>
      <c r="F135" s="77">
        <v>11384</v>
      </c>
      <c r="G135" s="77">
        <v>2424.7919999999999</v>
      </c>
      <c r="H135" s="102">
        <v>0.21299999999999999</v>
      </c>
      <c r="I135" s="77">
        <v>3403</v>
      </c>
      <c r="J135" s="102">
        <v>0.10199999999999999</v>
      </c>
      <c r="K135" s="80">
        <v>8592.9750000000004</v>
      </c>
      <c r="L135" s="102">
        <v>7.4999999999999997E-2</v>
      </c>
      <c r="M135" s="105">
        <v>2895.1040000000003</v>
      </c>
      <c r="N135" s="102">
        <v>0.128</v>
      </c>
      <c r="O135" s="77">
        <v>41460</v>
      </c>
      <c r="P135" s="95">
        <v>0.36186536094891464</v>
      </c>
    </row>
    <row r="136" spans="1:16" x14ac:dyDescent="0.3">
      <c r="A136" s="63" t="s">
        <v>147</v>
      </c>
      <c r="B136" s="77">
        <v>20064</v>
      </c>
      <c r="C136" s="102">
        <v>0.17699999999999999</v>
      </c>
      <c r="D136" s="77">
        <v>7191</v>
      </c>
      <c r="E136" s="102">
        <v>0.28300000000000003</v>
      </c>
      <c r="F136" s="77">
        <v>12892</v>
      </c>
      <c r="G136" s="77">
        <v>3158.54</v>
      </c>
      <c r="H136" s="102">
        <v>0.245</v>
      </c>
      <c r="I136" s="77">
        <v>2789</v>
      </c>
      <c r="J136" s="102">
        <v>0.1</v>
      </c>
      <c r="K136" s="80">
        <v>8059.4939999999997</v>
      </c>
      <c r="L136" s="102">
        <v>7.0999999999999994E-2</v>
      </c>
      <c r="M136" s="105">
        <v>2994.4860000000003</v>
      </c>
      <c r="N136" s="102">
        <v>0.11800000000000001</v>
      </c>
      <c r="O136" s="77">
        <v>42107</v>
      </c>
      <c r="P136" s="95">
        <v>0.37094102930035061</v>
      </c>
    </row>
    <row r="137" spans="1:16" x14ac:dyDescent="0.3">
      <c r="A137" s="63" t="s">
        <v>148</v>
      </c>
      <c r="B137" s="77">
        <v>14423</v>
      </c>
      <c r="C137" s="102">
        <v>0.11900000000000001</v>
      </c>
      <c r="D137" s="77">
        <v>5229</v>
      </c>
      <c r="E137" s="102">
        <v>0.16899999999999998</v>
      </c>
      <c r="F137" s="77">
        <v>14366</v>
      </c>
      <c r="G137" s="77">
        <v>2169.2660000000001</v>
      </c>
      <c r="H137" s="102">
        <v>0.151</v>
      </c>
      <c r="I137" s="77">
        <v>2376</v>
      </c>
      <c r="J137" s="102">
        <v>8.5999999999999993E-2</v>
      </c>
      <c r="K137" s="80">
        <v>5339.6640000000007</v>
      </c>
      <c r="L137" s="102">
        <v>4.4000000000000004E-2</v>
      </c>
      <c r="M137" s="105">
        <v>1735.4959999999999</v>
      </c>
      <c r="N137" s="102">
        <v>5.5999999999999994E-2</v>
      </c>
      <c r="O137" s="77">
        <v>39712</v>
      </c>
      <c r="P137" s="95">
        <v>0.32723557137677578</v>
      </c>
    </row>
    <row r="138" spans="1:16" x14ac:dyDescent="0.3">
      <c r="A138" s="63" t="s">
        <v>149</v>
      </c>
      <c r="B138" s="77">
        <v>19116</v>
      </c>
      <c r="C138" s="102">
        <v>0.182</v>
      </c>
      <c r="D138" s="77">
        <v>6006</v>
      </c>
      <c r="E138" s="102">
        <v>0.25600000000000001</v>
      </c>
      <c r="F138" s="77">
        <v>11098</v>
      </c>
      <c r="G138" s="77">
        <v>2297.2860000000001</v>
      </c>
      <c r="H138" s="102">
        <v>0.20699999999999999</v>
      </c>
      <c r="I138" s="77">
        <v>3250</v>
      </c>
      <c r="J138" s="102">
        <v>0.11699999999999999</v>
      </c>
      <c r="K138" s="80">
        <v>9437.94</v>
      </c>
      <c r="L138" s="102">
        <v>0.09</v>
      </c>
      <c r="M138" s="105">
        <v>3217.5819999999994</v>
      </c>
      <c r="N138" s="102">
        <v>0.13699999999999998</v>
      </c>
      <c r="O138" s="77">
        <v>40917</v>
      </c>
      <c r="P138" s="95">
        <v>0.3901836629603494</v>
      </c>
    </row>
    <row r="139" spans="1:16" s="84" customFormat="1" x14ac:dyDescent="0.3">
      <c r="A139" s="72" t="s">
        <v>150</v>
      </c>
      <c r="B139" s="81"/>
      <c r="C139" s="98"/>
      <c r="D139" s="81"/>
      <c r="F139" s="81"/>
      <c r="H139" s="98"/>
      <c r="I139" s="81"/>
      <c r="J139" s="98"/>
      <c r="K139" s="81"/>
      <c r="M139" s="109"/>
      <c r="N139" s="99"/>
      <c r="O139" s="81"/>
      <c r="P139" s="104"/>
    </row>
    <row r="140" spans="1:16" x14ac:dyDescent="0.3">
      <c r="A140" s="63" t="s">
        <v>151</v>
      </c>
      <c r="B140" s="77">
        <v>103967</v>
      </c>
      <c r="C140" s="102">
        <v>0.14400000000000002</v>
      </c>
      <c r="D140" s="77">
        <v>35913</v>
      </c>
      <c r="E140" s="102">
        <v>0.20399999999999999</v>
      </c>
      <c r="F140" s="77">
        <v>90597</v>
      </c>
      <c r="G140" s="105">
        <v>15220.296</v>
      </c>
      <c r="H140" s="102">
        <v>0.16800000000000001</v>
      </c>
      <c r="I140" s="77">
        <v>13280</v>
      </c>
      <c r="J140" s="102">
        <v>8.900000000000001E-2</v>
      </c>
      <c r="K140" s="105">
        <v>49690.833000000006</v>
      </c>
      <c r="L140" s="102">
        <v>6.9000000000000006E-2</v>
      </c>
      <c r="M140" s="105">
        <v>17275.538</v>
      </c>
      <c r="N140" s="102">
        <v>9.8000000000000004E-2</v>
      </c>
      <c r="O140" s="77">
        <v>212636</v>
      </c>
      <c r="P140" s="95">
        <v>0.29526339395437384</v>
      </c>
    </row>
    <row r="141" spans="1:16" x14ac:dyDescent="0.3">
      <c r="A141" s="63" t="s">
        <v>152</v>
      </c>
      <c r="B141" s="77">
        <v>94663</v>
      </c>
      <c r="C141" s="102">
        <v>0.13200000000000001</v>
      </c>
      <c r="D141" s="77">
        <v>29329</v>
      </c>
      <c r="E141" s="102">
        <v>0.18</v>
      </c>
      <c r="F141" s="77">
        <v>87195</v>
      </c>
      <c r="G141" s="105">
        <v>13602.42</v>
      </c>
      <c r="H141" s="102">
        <v>0.156</v>
      </c>
      <c r="I141" s="77">
        <v>15142</v>
      </c>
      <c r="J141" s="102">
        <v>9.1999999999999998E-2</v>
      </c>
      <c r="K141" s="105">
        <v>42388.078000000001</v>
      </c>
      <c r="L141" s="102">
        <v>5.9000000000000004E-2</v>
      </c>
      <c r="M141" s="105">
        <v>13836.555</v>
      </c>
      <c r="N141" s="102">
        <v>8.5000000000000006E-2</v>
      </c>
      <c r="O141" s="77">
        <v>214345</v>
      </c>
      <c r="P141" s="95">
        <v>0.29834697860091697</v>
      </c>
    </row>
    <row r="142" spans="1:16" x14ac:dyDescent="0.3">
      <c r="A142" s="63" t="s">
        <v>153</v>
      </c>
      <c r="B142" s="77">
        <v>162299</v>
      </c>
      <c r="C142" s="102">
        <v>0.21199999999999999</v>
      </c>
      <c r="D142" s="77">
        <v>59489</v>
      </c>
      <c r="E142" s="102">
        <v>0.311</v>
      </c>
      <c r="F142" s="77">
        <v>95737</v>
      </c>
      <c r="G142" s="105">
        <v>23742.775999999998</v>
      </c>
      <c r="H142" s="102">
        <v>0.248</v>
      </c>
      <c r="I142" s="77">
        <v>15969</v>
      </c>
      <c r="J142" s="102">
        <v>0.13400000000000001</v>
      </c>
      <c r="K142" s="105">
        <v>74306.655999999988</v>
      </c>
      <c r="L142" s="102">
        <v>9.6999999999999989E-2</v>
      </c>
      <c r="M142" s="105">
        <v>27501.984000000004</v>
      </c>
      <c r="N142" s="102">
        <v>0.14400000000000002</v>
      </c>
      <c r="O142" s="77">
        <v>323881</v>
      </c>
      <c r="P142" s="95">
        <v>0.42279465516521159</v>
      </c>
    </row>
    <row r="143" spans="1:16" x14ac:dyDescent="0.3">
      <c r="A143" s="63" t="s">
        <v>154</v>
      </c>
      <c r="B143" s="77">
        <v>84467</v>
      </c>
      <c r="C143" s="102">
        <v>0.124</v>
      </c>
      <c r="D143" s="77">
        <v>27940</v>
      </c>
      <c r="E143" s="102">
        <v>0.18</v>
      </c>
      <c r="F143" s="77">
        <v>82802</v>
      </c>
      <c r="G143" s="105">
        <v>13082.716</v>
      </c>
      <c r="H143" s="102">
        <v>0.158</v>
      </c>
      <c r="I143" s="77">
        <v>12562</v>
      </c>
      <c r="J143" s="102">
        <v>7.4999999999999997E-2</v>
      </c>
      <c r="K143" s="105">
        <v>38149.215999999993</v>
      </c>
      <c r="L143" s="102">
        <v>5.5999999999999994E-2</v>
      </c>
      <c r="M143" s="105">
        <v>13683.736000000001</v>
      </c>
      <c r="N143" s="102">
        <v>8.8000000000000009E-2</v>
      </c>
      <c r="O143" s="77">
        <v>205653</v>
      </c>
      <c r="P143" s="95">
        <v>0.30188216711976468</v>
      </c>
    </row>
    <row r="144" spans="1:16" x14ac:dyDescent="0.3">
      <c r="A144" s="63" t="s">
        <v>155</v>
      </c>
      <c r="B144" s="77">
        <v>70778</v>
      </c>
      <c r="C144" s="102">
        <v>0.10099999999999999</v>
      </c>
      <c r="D144" s="77">
        <v>19250</v>
      </c>
      <c r="E144" s="102">
        <v>0.121</v>
      </c>
      <c r="F144" s="77">
        <v>85027</v>
      </c>
      <c r="G144" s="105">
        <v>9097.8889999999992</v>
      </c>
      <c r="H144" s="102">
        <v>0.107</v>
      </c>
      <c r="I144" s="77">
        <v>11115</v>
      </c>
      <c r="J144" s="102">
        <v>6.6000000000000003E-2</v>
      </c>
      <c r="K144" s="105">
        <v>32368.957999999999</v>
      </c>
      <c r="L144" s="102">
        <v>4.5999999999999999E-2</v>
      </c>
      <c r="M144" s="105">
        <v>8896.16</v>
      </c>
      <c r="N144" s="102">
        <v>5.5999999999999994E-2</v>
      </c>
      <c r="O144" s="77">
        <v>182349</v>
      </c>
      <c r="P144" s="95">
        <v>0.25913883295223777</v>
      </c>
    </row>
    <row r="145" spans="1:16" x14ac:dyDescent="0.3">
      <c r="A145" s="63" t="s">
        <v>156</v>
      </c>
      <c r="B145" s="77">
        <v>103715</v>
      </c>
      <c r="C145" s="102">
        <v>0.154</v>
      </c>
      <c r="D145" s="77">
        <v>31970</v>
      </c>
      <c r="E145" s="102">
        <v>0.22500000000000001</v>
      </c>
      <c r="F145" s="77">
        <v>74637</v>
      </c>
      <c r="G145" s="105">
        <v>14628.852000000001</v>
      </c>
      <c r="H145" s="102">
        <v>0.19600000000000001</v>
      </c>
      <c r="I145" s="77">
        <v>17731</v>
      </c>
      <c r="J145" s="102">
        <v>9.6000000000000002E-2</v>
      </c>
      <c r="K145" s="105">
        <v>43058.688000000002</v>
      </c>
      <c r="L145" s="102">
        <v>6.4000000000000001E-2</v>
      </c>
      <c r="M145" s="105">
        <v>14499.81</v>
      </c>
      <c r="N145" s="102">
        <v>0.10199999999999999</v>
      </c>
      <c r="O145" s="77">
        <v>236018</v>
      </c>
      <c r="P145" s="95">
        <v>0.35080381455189719</v>
      </c>
    </row>
    <row r="146" spans="1:16" x14ac:dyDescent="0.3">
      <c r="A146" s="63" t="s">
        <v>157</v>
      </c>
      <c r="B146" s="77">
        <v>84465</v>
      </c>
      <c r="C146" s="102">
        <v>0.11900000000000001</v>
      </c>
      <c r="D146" s="77">
        <v>29482</v>
      </c>
      <c r="E146" s="102">
        <v>0.17800000000000002</v>
      </c>
      <c r="F146" s="77">
        <v>83925</v>
      </c>
      <c r="G146" s="105">
        <v>12672.674999999999</v>
      </c>
      <c r="H146" s="102">
        <v>0.151</v>
      </c>
      <c r="I146" s="77">
        <v>12810</v>
      </c>
      <c r="J146" s="102">
        <v>7.2999999999999995E-2</v>
      </c>
      <c r="K146" s="105">
        <v>36275.993999999999</v>
      </c>
      <c r="L146" s="102">
        <v>5.0999999999999997E-2</v>
      </c>
      <c r="M146" s="105">
        <v>12721.632</v>
      </c>
      <c r="N146" s="102">
        <v>7.6999999999999999E-2</v>
      </c>
      <c r="O146" s="77">
        <v>209538</v>
      </c>
      <c r="P146" s="95">
        <v>0.29458704839349131</v>
      </c>
    </row>
    <row r="147" spans="1:16" x14ac:dyDescent="0.3">
      <c r="A147" s="63" t="s">
        <v>158</v>
      </c>
      <c r="B147" s="77">
        <v>85233</v>
      </c>
      <c r="C147" s="102">
        <v>0.12</v>
      </c>
      <c r="D147" s="77">
        <v>26721</v>
      </c>
      <c r="E147" s="102">
        <v>0.16</v>
      </c>
      <c r="F147" s="77">
        <v>86002</v>
      </c>
      <c r="G147" s="105">
        <v>11180.26</v>
      </c>
      <c r="H147" s="102">
        <v>0.13</v>
      </c>
      <c r="I147" s="77">
        <v>11902</v>
      </c>
      <c r="J147" s="102">
        <v>7.2999999999999995E-2</v>
      </c>
      <c r="K147" s="105">
        <v>40499.412000000004</v>
      </c>
      <c r="L147" s="102">
        <v>5.7000000000000002E-2</v>
      </c>
      <c r="M147" s="105">
        <v>12730.304</v>
      </c>
      <c r="N147" s="102">
        <v>7.5999999999999998E-2</v>
      </c>
      <c r="O147" s="77">
        <v>206120</v>
      </c>
      <c r="P147" s="95">
        <v>0.29009902662290504</v>
      </c>
    </row>
    <row r="148" spans="1:16" x14ac:dyDescent="0.3">
      <c r="A148" s="63" t="s">
        <v>159</v>
      </c>
      <c r="B148" s="77">
        <v>138634</v>
      </c>
      <c r="C148" s="102">
        <v>0.2</v>
      </c>
      <c r="D148" s="77">
        <v>46141</v>
      </c>
      <c r="E148" s="102">
        <v>0.29799999999999999</v>
      </c>
      <c r="F148" s="77">
        <v>81595</v>
      </c>
      <c r="G148" s="105">
        <v>21133.105</v>
      </c>
      <c r="H148" s="102">
        <v>0.25900000000000001</v>
      </c>
      <c r="I148" s="77">
        <v>18524</v>
      </c>
      <c r="J148" s="102">
        <v>0.12</v>
      </c>
      <c r="K148" s="105">
        <v>63010.765999999996</v>
      </c>
      <c r="L148" s="102">
        <v>9.0999999999999998E-2</v>
      </c>
      <c r="M148" s="105">
        <v>22600.946</v>
      </c>
      <c r="N148" s="102">
        <v>0.14599999999999999</v>
      </c>
      <c r="O148" s="77">
        <v>289927</v>
      </c>
      <c r="P148" s="95">
        <v>0.4187118912345868</v>
      </c>
    </row>
    <row r="149" spans="1:16" x14ac:dyDescent="0.3">
      <c r="A149" s="63" t="s">
        <v>160</v>
      </c>
      <c r="B149" s="77">
        <v>107859</v>
      </c>
      <c r="C149" s="102">
        <v>0.155</v>
      </c>
      <c r="D149" s="77">
        <v>36123</v>
      </c>
      <c r="E149" s="102">
        <v>0.23300000000000001</v>
      </c>
      <c r="F149" s="77">
        <v>84806</v>
      </c>
      <c r="G149" s="105">
        <v>16452.363999999998</v>
      </c>
      <c r="H149" s="102">
        <v>0.19399999999999998</v>
      </c>
      <c r="I149" s="77">
        <v>14350</v>
      </c>
      <c r="J149" s="102">
        <v>8.5000000000000006E-2</v>
      </c>
      <c r="K149" s="105">
        <v>50011.488000000005</v>
      </c>
      <c r="L149" s="102">
        <v>7.2000000000000008E-2</v>
      </c>
      <c r="M149" s="105">
        <v>17378.367999999999</v>
      </c>
      <c r="N149" s="102">
        <v>0.11199999999999999</v>
      </c>
      <c r="O149" s="77">
        <v>230639</v>
      </c>
      <c r="P149" s="95">
        <v>0.33204386960052057</v>
      </c>
    </row>
    <row r="150" spans="1:16" x14ac:dyDescent="0.3">
      <c r="A150" s="63" t="s">
        <v>161</v>
      </c>
      <c r="B150" s="77">
        <v>168197</v>
      </c>
      <c r="C150" s="102">
        <v>0.251</v>
      </c>
      <c r="D150" s="77">
        <v>54538</v>
      </c>
      <c r="E150" s="102">
        <v>0.371</v>
      </c>
      <c r="F150" s="77">
        <v>76896</v>
      </c>
      <c r="G150" s="105">
        <v>24376.031999999999</v>
      </c>
      <c r="H150" s="102">
        <v>0.317</v>
      </c>
      <c r="I150" s="77">
        <v>26090</v>
      </c>
      <c r="J150" s="102">
        <v>0.16699999999999998</v>
      </c>
      <c r="K150" s="105">
        <v>80313.239999999991</v>
      </c>
      <c r="L150" s="102">
        <v>0.12</v>
      </c>
      <c r="M150" s="105">
        <v>27074.68</v>
      </c>
      <c r="N150" s="102">
        <v>0.184</v>
      </c>
      <c r="O150" s="77">
        <v>306212</v>
      </c>
      <c r="P150" s="95">
        <v>0.45752655477477933</v>
      </c>
    </row>
    <row r="151" spans="1:16" x14ac:dyDescent="0.3">
      <c r="A151" s="63" t="s">
        <v>162</v>
      </c>
      <c r="B151" s="77">
        <v>69589</v>
      </c>
      <c r="C151" s="102">
        <v>9.0999999999999998E-2</v>
      </c>
      <c r="D151" s="77">
        <v>19998</v>
      </c>
      <c r="E151" s="102">
        <v>0.11199999999999999</v>
      </c>
      <c r="F151" s="77">
        <v>95803</v>
      </c>
      <c r="G151" s="105">
        <v>9005.482</v>
      </c>
      <c r="H151" s="102">
        <v>9.4E-2</v>
      </c>
      <c r="I151" s="77">
        <v>10202</v>
      </c>
      <c r="J151" s="102">
        <v>6.3E-2</v>
      </c>
      <c r="K151" s="105">
        <v>29675.178</v>
      </c>
      <c r="L151" s="102">
        <v>3.9E-2</v>
      </c>
      <c r="M151" s="105">
        <v>8573.7119999999995</v>
      </c>
      <c r="N151" s="102">
        <v>4.8000000000000001E-2</v>
      </c>
      <c r="O151" s="77">
        <v>164659</v>
      </c>
      <c r="P151" s="95">
        <v>0.21639974661651565</v>
      </c>
    </row>
    <row r="152" spans="1:16" x14ac:dyDescent="0.3">
      <c r="A152" s="63" t="s">
        <v>163</v>
      </c>
      <c r="B152" s="77">
        <v>119709</v>
      </c>
      <c r="C152" s="102">
        <v>0.17399999999999999</v>
      </c>
      <c r="D152" s="77">
        <v>36368</v>
      </c>
      <c r="E152" s="102">
        <v>0.26400000000000001</v>
      </c>
      <c r="F152" s="77">
        <v>75368</v>
      </c>
      <c r="G152" s="105">
        <v>16957.8</v>
      </c>
      <c r="H152" s="102">
        <v>0.22500000000000001</v>
      </c>
      <c r="I152" s="77">
        <v>17260</v>
      </c>
      <c r="J152" s="102">
        <v>9.8000000000000004E-2</v>
      </c>
      <c r="K152" s="105">
        <v>51571.95</v>
      </c>
      <c r="L152" s="102">
        <v>7.4999999999999997E-2</v>
      </c>
      <c r="M152" s="105">
        <v>17068.723999999998</v>
      </c>
      <c r="N152" s="102">
        <v>0.124</v>
      </c>
      <c r="O152" s="77">
        <v>263910</v>
      </c>
      <c r="P152" s="95">
        <v>0.38379875106525929</v>
      </c>
    </row>
    <row r="153" spans="1:16" x14ac:dyDescent="0.3">
      <c r="A153" s="63" t="s">
        <v>164</v>
      </c>
      <c r="B153" s="77">
        <v>58924</v>
      </c>
      <c r="C153" s="102">
        <v>8.4000000000000005E-2</v>
      </c>
      <c r="D153" s="77">
        <v>17393</v>
      </c>
      <c r="E153" s="102">
        <v>0.115</v>
      </c>
      <c r="F153" s="77">
        <v>79092</v>
      </c>
      <c r="G153" s="105">
        <v>7276.4639999999999</v>
      </c>
      <c r="H153" s="102">
        <v>9.1999999999999998E-2</v>
      </c>
      <c r="I153" s="77">
        <v>12107</v>
      </c>
      <c r="J153" s="102">
        <v>6.4000000000000001E-2</v>
      </c>
      <c r="K153" s="105">
        <v>26097.469000000005</v>
      </c>
      <c r="L153" s="102">
        <v>3.7000000000000005E-2</v>
      </c>
      <c r="M153" s="105">
        <v>8018.1049999999996</v>
      </c>
      <c r="N153" s="102">
        <v>5.2999999999999999E-2</v>
      </c>
      <c r="O153" s="77">
        <v>154694</v>
      </c>
      <c r="P153" s="95">
        <v>0.21931927575045687</v>
      </c>
    </row>
    <row r="154" spans="1:16" x14ac:dyDescent="0.3">
      <c r="A154" s="63" t="s">
        <v>165</v>
      </c>
      <c r="B154" s="77">
        <v>85556</v>
      </c>
      <c r="C154" s="102">
        <v>0.11699999999999999</v>
      </c>
      <c r="D154" s="77">
        <v>24459</v>
      </c>
      <c r="E154" s="102">
        <v>0.15</v>
      </c>
      <c r="F154" s="77">
        <v>88373</v>
      </c>
      <c r="G154" s="105">
        <v>11311.744000000001</v>
      </c>
      <c r="H154" s="102">
        <v>0.128</v>
      </c>
      <c r="I154" s="77">
        <v>12199</v>
      </c>
      <c r="J154" s="102">
        <v>7.8E-2</v>
      </c>
      <c r="K154" s="105">
        <v>38629.368000000002</v>
      </c>
      <c r="L154" s="102">
        <v>5.2999999999999999E-2</v>
      </c>
      <c r="M154" s="105">
        <v>10900.297</v>
      </c>
      <c r="N154" s="102">
        <v>6.7000000000000004E-2</v>
      </c>
      <c r="O154" s="77">
        <v>195633</v>
      </c>
      <c r="P154" s="95">
        <v>0.2684110441568705</v>
      </c>
    </row>
    <row r="155" spans="1:16" x14ac:dyDescent="0.3">
      <c r="A155" s="63" t="s">
        <v>166</v>
      </c>
      <c r="B155" s="77">
        <v>50288</v>
      </c>
      <c r="C155" s="102">
        <v>7.0999999999999994E-2</v>
      </c>
      <c r="D155" s="77">
        <v>14245</v>
      </c>
      <c r="E155" s="102">
        <v>9.4E-2</v>
      </c>
      <c r="F155" s="77">
        <v>79460</v>
      </c>
      <c r="G155" s="105">
        <v>6277.34</v>
      </c>
      <c r="H155" s="102">
        <v>7.9000000000000001E-2</v>
      </c>
      <c r="I155" s="77">
        <v>10331</v>
      </c>
      <c r="J155" s="102">
        <v>5.5E-2</v>
      </c>
      <c r="K155" s="105">
        <v>19819.631999999998</v>
      </c>
      <c r="L155" s="102">
        <v>2.7999999999999997E-2</v>
      </c>
      <c r="M155" s="105">
        <v>5143.0780000000004</v>
      </c>
      <c r="N155" s="102">
        <v>3.4000000000000002E-2</v>
      </c>
      <c r="O155" s="77">
        <v>141831</v>
      </c>
      <c r="P155" s="95">
        <v>0.2003704206011494</v>
      </c>
    </row>
  </sheetData>
  <mergeCells count="8">
    <mergeCell ref="M2:N2"/>
    <mergeCell ref="B1:P1"/>
    <mergeCell ref="O2:P2"/>
    <mergeCell ref="D2:E2"/>
    <mergeCell ref="B2:C2"/>
    <mergeCell ref="F2:H2"/>
    <mergeCell ref="I2:J2"/>
    <mergeCell ref="K2:L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3E33-B036-44F9-BA98-B9646754CAEC}">
  <dimension ref="A1:CZ154"/>
  <sheetViews>
    <sheetView topLeftCell="F1" workbookViewId="0">
      <selection activeCell="H18" sqref="H18"/>
    </sheetView>
  </sheetViews>
  <sheetFormatPr defaultRowHeight="14.4" x14ac:dyDescent="0.3"/>
  <cols>
    <col min="1" max="1" width="44.109375" style="6" bestFit="1" customWidth="1"/>
    <col min="2" max="2" width="14.33203125" style="3" bestFit="1" customWidth="1"/>
    <col min="3" max="3" width="21.88671875" style="26" customWidth="1"/>
    <col min="4" max="4" width="9.109375" style="21"/>
    <col min="5" max="5" width="17.88671875" style="26" customWidth="1"/>
    <col min="6" max="6" width="9.109375" style="21"/>
    <col min="7" max="7" width="12.5546875" style="3" bestFit="1" customWidth="1"/>
    <col min="8" max="8" width="12.5546875" style="22" customWidth="1"/>
    <col min="9" max="9" width="14.33203125" style="3" bestFit="1" customWidth="1"/>
    <col min="10" max="10" width="9.109375" style="4"/>
    <col min="11" max="11" width="14.33203125" style="26" bestFit="1" customWidth="1"/>
    <col min="12" max="12" width="9.109375" style="21"/>
    <col min="13" max="13" width="12.5546875" style="26" bestFit="1" customWidth="1"/>
    <col min="14" max="14" width="9.109375" style="21"/>
    <col min="15" max="15" width="14.33203125" style="3" bestFit="1" customWidth="1"/>
    <col min="16" max="16" width="14.33203125" style="22" customWidth="1"/>
    <col min="17" max="17" width="14.33203125" style="3" bestFit="1" customWidth="1"/>
    <col min="18" max="18" width="9.109375" style="5"/>
  </cols>
  <sheetData>
    <row r="1" spans="1:104" x14ac:dyDescent="0.3">
      <c r="B1" s="151" t="s">
        <v>195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04" s="23" customFormat="1" ht="57.6" x14ac:dyDescent="0.3">
      <c r="A2" s="24"/>
      <c r="B2" s="43" t="s">
        <v>1</v>
      </c>
      <c r="C2" s="44" t="s">
        <v>196</v>
      </c>
      <c r="D2" s="45" t="s">
        <v>3</v>
      </c>
      <c r="E2" s="46" t="s">
        <v>197</v>
      </c>
      <c r="F2" s="45" t="s">
        <v>3</v>
      </c>
      <c r="G2" s="47" t="s">
        <v>198</v>
      </c>
      <c r="H2" s="48" t="s">
        <v>3</v>
      </c>
      <c r="I2" s="47" t="s">
        <v>199</v>
      </c>
      <c r="J2" s="49" t="s">
        <v>3</v>
      </c>
      <c r="K2" s="46" t="s">
        <v>200</v>
      </c>
      <c r="L2" s="45" t="s">
        <v>3</v>
      </c>
      <c r="M2" s="46" t="s">
        <v>201</v>
      </c>
      <c r="N2" s="45" t="s">
        <v>3</v>
      </c>
      <c r="O2" s="47" t="s">
        <v>202</v>
      </c>
      <c r="P2" s="48" t="s">
        <v>3</v>
      </c>
      <c r="Q2" s="47" t="s">
        <v>203</v>
      </c>
      <c r="R2" s="50" t="s">
        <v>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</row>
    <row r="3" spans="1:104" x14ac:dyDescent="0.3">
      <c r="A3" s="14" t="s">
        <v>15</v>
      </c>
      <c r="B3" s="51">
        <v>7975777</v>
      </c>
      <c r="C3" s="52">
        <v>221376</v>
      </c>
      <c r="D3" s="53">
        <v>2.7999999999999997E-2</v>
      </c>
      <c r="E3" s="52">
        <v>546002</v>
      </c>
      <c r="F3" s="53">
        <v>6.8000000000000005E-2</v>
      </c>
      <c r="G3" s="51">
        <v>767378</v>
      </c>
      <c r="H3" s="54">
        <v>9.6213572671352277E-2</v>
      </c>
      <c r="I3" s="51">
        <v>2634997</v>
      </c>
      <c r="J3" s="54">
        <v>0.33</v>
      </c>
      <c r="K3" s="52">
        <v>1626965</v>
      </c>
      <c r="L3" s="53">
        <v>0.20399999999999999</v>
      </c>
      <c r="M3" s="52">
        <v>691111</v>
      </c>
      <c r="N3" s="53">
        <v>8.6999999999999994E-2</v>
      </c>
      <c r="O3" s="51">
        <v>2318076</v>
      </c>
      <c r="P3" s="54">
        <v>0.29063952013703492</v>
      </c>
      <c r="Q3" s="51">
        <v>2255326</v>
      </c>
      <c r="R3" s="54">
        <v>0.28300000000000003</v>
      </c>
    </row>
    <row r="4" spans="1:104" s="10" customFormat="1" x14ac:dyDescent="0.3">
      <c r="A4" s="11" t="s">
        <v>16</v>
      </c>
      <c r="B4" s="9"/>
      <c r="C4" s="27"/>
      <c r="D4" s="25"/>
      <c r="E4" s="27"/>
      <c r="F4" s="25"/>
      <c r="G4" s="9"/>
      <c r="H4" s="8"/>
      <c r="I4" s="9"/>
      <c r="J4" s="8"/>
      <c r="K4" s="27"/>
      <c r="L4" s="25"/>
      <c r="M4" s="27"/>
      <c r="N4" s="25"/>
      <c r="O4" s="9"/>
      <c r="P4" s="8"/>
      <c r="Q4" s="9"/>
      <c r="R4" s="8"/>
    </row>
    <row r="5" spans="1:104" x14ac:dyDescent="0.3">
      <c r="A5" s="6" t="s">
        <v>17</v>
      </c>
      <c r="B5" s="3">
        <v>225812</v>
      </c>
      <c r="C5" s="26">
        <v>4335</v>
      </c>
      <c r="D5" s="20">
        <v>1.9E-2</v>
      </c>
      <c r="E5" s="26">
        <v>14456</v>
      </c>
      <c r="F5" s="20">
        <v>6.4000000000000001E-2</v>
      </c>
      <c r="G5" s="3">
        <v>18791</v>
      </c>
      <c r="H5" s="4">
        <v>8.3215240996935502E-2</v>
      </c>
      <c r="I5" s="3">
        <v>95456</v>
      </c>
      <c r="J5" s="4">
        <v>0.42299999999999999</v>
      </c>
      <c r="K5" s="26">
        <v>45036</v>
      </c>
      <c r="L5" s="20">
        <v>0.19899999999999998</v>
      </c>
      <c r="M5" s="26">
        <v>23029</v>
      </c>
      <c r="N5" s="20">
        <v>0.10199999999999999</v>
      </c>
      <c r="O5" s="3">
        <v>68065</v>
      </c>
      <c r="P5" s="4">
        <v>0.30142330788443483</v>
      </c>
      <c r="Q5" s="3">
        <v>43500</v>
      </c>
      <c r="R5" s="4">
        <v>0.193</v>
      </c>
    </row>
    <row r="6" spans="1:104" x14ac:dyDescent="0.3">
      <c r="A6" s="6" t="s">
        <v>18</v>
      </c>
      <c r="B6" s="3">
        <v>245730</v>
      </c>
      <c r="C6" s="26">
        <v>3946</v>
      </c>
      <c r="D6" s="20">
        <v>1.6E-2</v>
      </c>
      <c r="E6" s="26">
        <v>11882</v>
      </c>
      <c r="F6" s="20">
        <v>4.8000000000000001E-2</v>
      </c>
      <c r="G6" s="3">
        <v>15828</v>
      </c>
      <c r="H6" s="4">
        <v>6.4412159687461848E-2</v>
      </c>
      <c r="I6" s="3">
        <v>76545</v>
      </c>
      <c r="J6" s="4">
        <v>0.312</v>
      </c>
      <c r="K6" s="26">
        <v>49292</v>
      </c>
      <c r="L6" s="20">
        <v>0.20100000000000001</v>
      </c>
      <c r="M6" s="26">
        <v>25435</v>
      </c>
      <c r="N6" s="20">
        <v>0.10400000000000001</v>
      </c>
      <c r="O6" s="3">
        <v>74727</v>
      </c>
      <c r="P6" s="4">
        <v>0.30410206324014161</v>
      </c>
      <c r="Q6" s="3">
        <v>78630</v>
      </c>
      <c r="R6" s="4">
        <v>0.32</v>
      </c>
    </row>
    <row r="7" spans="1:104" x14ac:dyDescent="0.3">
      <c r="A7" s="6" t="s">
        <v>19</v>
      </c>
      <c r="B7" s="3">
        <v>253863</v>
      </c>
      <c r="C7" s="26">
        <v>7773</v>
      </c>
      <c r="D7" s="20">
        <v>3.1E-2</v>
      </c>
      <c r="E7" s="26">
        <v>16834</v>
      </c>
      <c r="F7" s="20">
        <v>6.6000000000000003E-2</v>
      </c>
      <c r="G7" s="3">
        <v>24607</v>
      </c>
      <c r="H7" s="4">
        <v>9.6930234023863263E-2</v>
      </c>
      <c r="I7" s="3">
        <v>72891</v>
      </c>
      <c r="J7" s="4">
        <v>0.28699999999999998</v>
      </c>
      <c r="K7" s="26">
        <v>49818</v>
      </c>
      <c r="L7" s="20">
        <v>0.19600000000000001</v>
      </c>
      <c r="M7" s="26">
        <v>18848</v>
      </c>
      <c r="N7" s="20">
        <v>7.400000000000001E-2</v>
      </c>
      <c r="O7" s="3">
        <v>68666</v>
      </c>
      <c r="P7" s="4">
        <v>0.2704844739091557</v>
      </c>
      <c r="Q7" s="3">
        <v>87699</v>
      </c>
      <c r="R7" s="4">
        <v>0.34499999999999997</v>
      </c>
    </row>
    <row r="8" spans="1:104" x14ac:dyDescent="0.3">
      <c r="A8" s="6" t="s">
        <v>20</v>
      </c>
      <c r="B8" s="3">
        <v>231512</v>
      </c>
      <c r="C8" s="26">
        <v>5940</v>
      </c>
      <c r="D8" s="20">
        <v>2.6000000000000002E-2</v>
      </c>
      <c r="E8" s="26">
        <v>14561</v>
      </c>
      <c r="F8" s="20">
        <v>6.3E-2</v>
      </c>
      <c r="G8" s="3">
        <v>20501</v>
      </c>
      <c r="H8" s="4">
        <v>8.8552645219254295E-2</v>
      </c>
      <c r="I8" s="3">
        <v>74710</v>
      </c>
      <c r="J8" s="4">
        <v>0.32299999999999995</v>
      </c>
      <c r="K8" s="26">
        <v>44826</v>
      </c>
      <c r="L8" s="20">
        <v>0.19399999999999998</v>
      </c>
      <c r="M8" s="26">
        <v>18952</v>
      </c>
      <c r="N8" s="20">
        <v>8.199999999999999E-2</v>
      </c>
      <c r="O8" s="3">
        <v>63778</v>
      </c>
      <c r="P8" s="4">
        <v>0.27548464010504853</v>
      </c>
      <c r="Q8" s="3">
        <v>72523</v>
      </c>
      <c r="R8" s="4">
        <v>0.313</v>
      </c>
    </row>
    <row r="9" spans="1:104" x14ac:dyDescent="0.3">
      <c r="A9" s="6" t="s">
        <v>21</v>
      </c>
      <c r="B9" s="3">
        <v>234863</v>
      </c>
      <c r="C9" s="26">
        <v>6193</v>
      </c>
      <c r="D9" s="20">
        <v>2.6000000000000002E-2</v>
      </c>
      <c r="E9" s="26">
        <v>21450</v>
      </c>
      <c r="F9" s="20">
        <v>9.0999999999999998E-2</v>
      </c>
      <c r="G9" s="3">
        <v>27643</v>
      </c>
      <c r="H9" s="4">
        <v>0.11769840289871117</v>
      </c>
      <c r="I9" s="3">
        <v>82991</v>
      </c>
      <c r="J9" s="4">
        <v>0.35299999999999998</v>
      </c>
      <c r="K9" s="26">
        <v>56447</v>
      </c>
      <c r="L9" s="20">
        <v>0.24</v>
      </c>
      <c r="M9" s="26">
        <v>21965</v>
      </c>
      <c r="N9" s="20">
        <v>9.4E-2</v>
      </c>
      <c r="O9" s="3">
        <v>78412</v>
      </c>
      <c r="P9" s="4">
        <v>0.33386271996866257</v>
      </c>
      <c r="Q9" s="3">
        <v>45817</v>
      </c>
      <c r="R9" s="4">
        <v>0.19500000000000001</v>
      </c>
    </row>
    <row r="10" spans="1:104" x14ac:dyDescent="0.3">
      <c r="A10" s="6" t="s">
        <v>22</v>
      </c>
      <c r="B10" s="3">
        <v>244260</v>
      </c>
      <c r="C10" s="26">
        <v>5573</v>
      </c>
      <c r="D10" s="20">
        <v>2.3E-2</v>
      </c>
      <c r="E10" s="26">
        <v>13133</v>
      </c>
      <c r="F10" s="20">
        <v>5.4000000000000006E-2</v>
      </c>
      <c r="G10" s="3">
        <v>18706</v>
      </c>
      <c r="H10" s="4">
        <v>7.6582330303774662E-2</v>
      </c>
      <c r="I10" s="3">
        <v>63592</v>
      </c>
      <c r="J10" s="4">
        <v>0.26</v>
      </c>
      <c r="K10" s="26">
        <v>57978</v>
      </c>
      <c r="L10" s="20">
        <v>0.23699999999999999</v>
      </c>
      <c r="M10" s="26">
        <v>24566</v>
      </c>
      <c r="N10" s="20">
        <v>0.10099999999999999</v>
      </c>
      <c r="O10" s="3">
        <v>82544</v>
      </c>
      <c r="P10" s="4">
        <v>0.33793498730860561</v>
      </c>
      <c r="Q10" s="3">
        <v>79418</v>
      </c>
      <c r="R10" s="4">
        <v>0.32500000000000001</v>
      </c>
    </row>
    <row r="11" spans="1:104" x14ac:dyDescent="0.3">
      <c r="A11" s="6" t="s">
        <v>23</v>
      </c>
      <c r="B11" s="3">
        <v>245278</v>
      </c>
      <c r="C11" s="26">
        <v>3916</v>
      </c>
      <c r="D11" s="20">
        <v>1.6E-2</v>
      </c>
      <c r="E11" s="26">
        <v>10327</v>
      </c>
      <c r="F11" s="20">
        <v>4.2000000000000003E-2</v>
      </c>
      <c r="G11" s="3">
        <v>14243</v>
      </c>
      <c r="H11" s="4">
        <v>5.8068803561672877E-2</v>
      </c>
      <c r="I11" s="3">
        <v>56744</v>
      </c>
      <c r="J11" s="4">
        <v>0.23100000000000001</v>
      </c>
      <c r="K11" s="26">
        <v>39075</v>
      </c>
      <c r="L11" s="20">
        <v>0.159</v>
      </c>
      <c r="M11" s="26">
        <v>19436</v>
      </c>
      <c r="N11" s="20">
        <v>7.9000000000000001E-2</v>
      </c>
      <c r="O11" s="3">
        <v>58511</v>
      </c>
      <c r="P11" s="4">
        <v>0.23854972724826523</v>
      </c>
      <c r="Q11" s="3">
        <v>115780</v>
      </c>
      <c r="R11" s="4">
        <v>0.47200000000000003</v>
      </c>
    </row>
    <row r="12" spans="1:104" x14ac:dyDescent="0.3">
      <c r="A12" s="6" t="s">
        <v>24</v>
      </c>
      <c r="B12" s="3">
        <v>240612</v>
      </c>
      <c r="C12" s="26">
        <v>5415</v>
      </c>
      <c r="D12" s="20">
        <v>2.3E-2</v>
      </c>
      <c r="E12" s="26">
        <v>13297</v>
      </c>
      <c r="F12" s="20">
        <v>5.5E-2</v>
      </c>
      <c r="G12" s="3">
        <v>18712</v>
      </c>
      <c r="H12" s="4">
        <v>7.7768357355410364E-2</v>
      </c>
      <c r="I12" s="3">
        <v>72393</v>
      </c>
      <c r="J12" s="4">
        <v>0.30099999999999999</v>
      </c>
      <c r="K12" s="26">
        <v>45515</v>
      </c>
      <c r="L12" s="20">
        <v>0.18899999999999997</v>
      </c>
      <c r="M12" s="26">
        <v>22561</v>
      </c>
      <c r="N12" s="20">
        <v>9.4E-2</v>
      </c>
      <c r="O12" s="3">
        <v>68076</v>
      </c>
      <c r="P12" s="4">
        <v>0.28292853224278092</v>
      </c>
      <c r="Q12" s="3">
        <v>81431</v>
      </c>
      <c r="R12" s="4">
        <v>0.33799999999999997</v>
      </c>
    </row>
    <row r="13" spans="1:104" x14ac:dyDescent="0.3">
      <c r="A13" s="6" t="s">
        <v>25</v>
      </c>
      <c r="B13" s="3">
        <v>229644</v>
      </c>
      <c r="C13" s="26">
        <v>7229</v>
      </c>
      <c r="D13" s="20">
        <v>3.1E-2</v>
      </c>
      <c r="E13" s="26">
        <v>19020</v>
      </c>
      <c r="F13" s="20">
        <v>8.3000000000000004E-2</v>
      </c>
      <c r="G13" s="3">
        <v>26249</v>
      </c>
      <c r="H13" s="4">
        <v>0.11430300813432966</v>
      </c>
      <c r="I13" s="3">
        <v>60414</v>
      </c>
      <c r="J13" s="4">
        <v>0.26300000000000001</v>
      </c>
      <c r="K13" s="26">
        <v>46345</v>
      </c>
      <c r="L13" s="20">
        <v>0.20199999999999999</v>
      </c>
      <c r="M13" s="26">
        <v>18125</v>
      </c>
      <c r="N13" s="20">
        <v>7.9000000000000001E-2</v>
      </c>
      <c r="O13" s="3">
        <v>64470</v>
      </c>
      <c r="P13" s="4">
        <v>0.2807388827924962</v>
      </c>
      <c r="Q13" s="3">
        <v>78511</v>
      </c>
      <c r="R13" s="4">
        <v>0.34200000000000003</v>
      </c>
    </row>
    <row r="14" spans="1:104" x14ac:dyDescent="0.3">
      <c r="A14" s="6" t="s">
        <v>26</v>
      </c>
      <c r="B14" s="3">
        <v>235966</v>
      </c>
      <c r="C14" s="26">
        <v>5537</v>
      </c>
      <c r="D14" s="20">
        <v>2.3E-2</v>
      </c>
      <c r="E14" s="26">
        <v>15940</v>
      </c>
      <c r="F14" s="20">
        <v>6.8000000000000005E-2</v>
      </c>
      <c r="G14" s="3">
        <v>21477</v>
      </c>
      <c r="H14" s="4">
        <v>9.1017349957197222E-2</v>
      </c>
      <c r="I14" s="3">
        <v>75518</v>
      </c>
      <c r="J14" s="4">
        <v>0.32</v>
      </c>
      <c r="K14" s="26">
        <v>51374</v>
      </c>
      <c r="L14" s="20">
        <v>0.218</v>
      </c>
      <c r="M14" s="26">
        <v>20854</v>
      </c>
      <c r="N14" s="20">
        <v>8.8000000000000009E-2</v>
      </c>
      <c r="O14" s="3">
        <v>72228</v>
      </c>
      <c r="P14" s="4">
        <v>0.30609494588203384</v>
      </c>
      <c r="Q14" s="3">
        <v>66743</v>
      </c>
      <c r="R14" s="4">
        <v>0.28300000000000003</v>
      </c>
    </row>
    <row r="15" spans="1:104" x14ac:dyDescent="0.3">
      <c r="A15" s="6" t="s">
        <v>27</v>
      </c>
      <c r="B15" s="3">
        <v>230399</v>
      </c>
      <c r="C15" s="26">
        <v>6728</v>
      </c>
      <c r="D15" s="20">
        <v>2.8999999999999998E-2</v>
      </c>
      <c r="E15" s="26">
        <v>22227</v>
      </c>
      <c r="F15" s="20">
        <v>9.6000000000000002E-2</v>
      </c>
      <c r="G15" s="3">
        <v>28955</v>
      </c>
      <c r="H15" s="4">
        <v>0.12567328851253695</v>
      </c>
      <c r="I15" s="3">
        <v>73594</v>
      </c>
      <c r="J15" s="4">
        <v>0.31900000000000001</v>
      </c>
      <c r="K15" s="26">
        <v>57127</v>
      </c>
      <c r="L15" s="20">
        <v>0.248</v>
      </c>
      <c r="M15" s="26">
        <v>22706</v>
      </c>
      <c r="N15" s="20">
        <v>9.9000000000000005E-2</v>
      </c>
      <c r="O15" s="3">
        <v>79833</v>
      </c>
      <c r="P15" s="4">
        <v>0.34649889973480785</v>
      </c>
      <c r="Q15" s="3">
        <v>48017</v>
      </c>
      <c r="R15" s="4">
        <v>0.20800000000000002</v>
      </c>
    </row>
    <row r="16" spans="1:104" x14ac:dyDescent="0.3">
      <c r="A16" s="6" t="s">
        <v>28</v>
      </c>
      <c r="B16" s="3">
        <v>220486</v>
      </c>
      <c r="C16" s="26">
        <v>4719</v>
      </c>
      <c r="D16" s="20">
        <v>2.1000000000000001E-2</v>
      </c>
      <c r="E16" s="26">
        <v>14681</v>
      </c>
      <c r="F16" s="20">
        <v>6.7000000000000004E-2</v>
      </c>
      <c r="G16" s="3">
        <v>19400</v>
      </c>
      <c r="H16" s="4">
        <v>8.7987445914933377E-2</v>
      </c>
      <c r="I16" s="3">
        <v>94753</v>
      </c>
      <c r="J16" s="4">
        <v>0.43</v>
      </c>
      <c r="K16" s="26">
        <v>42838</v>
      </c>
      <c r="L16" s="20">
        <v>0.19399999999999998</v>
      </c>
      <c r="M16" s="26">
        <v>23235</v>
      </c>
      <c r="N16" s="20">
        <v>0.105</v>
      </c>
      <c r="O16" s="3">
        <v>66073</v>
      </c>
      <c r="P16" s="4">
        <v>0.29966982030605116</v>
      </c>
      <c r="Q16" s="3">
        <v>40260</v>
      </c>
      <c r="R16" s="4">
        <v>0.183</v>
      </c>
    </row>
    <row r="17" spans="1:18" x14ac:dyDescent="0.3">
      <c r="A17" s="6" t="s">
        <v>29</v>
      </c>
      <c r="B17" s="3">
        <v>251909</v>
      </c>
      <c r="C17" s="26">
        <v>5883</v>
      </c>
      <c r="D17" s="20">
        <v>2.3E-2</v>
      </c>
      <c r="E17" s="26">
        <v>20575</v>
      </c>
      <c r="F17" s="20">
        <v>8.199999999999999E-2</v>
      </c>
      <c r="G17" s="3">
        <v>26458</v>
      </c>
      <c r="H17" s="4">
        <v>0.10502999098880945</v>
      </c>
      <c r="I17" s="3">
        <v>84013</v>
      </c>
      <c r="J17" s="4">
        <v>0.33399999999999996</v>
      </c>
      <c r="K17" s="26">
        <v>56499</v>
      </c>
      <c r="L17" s="20">
        <v>0.22399999999999998</v>
      </c>
      <c r="M17" s="26">
        <v>26383</v>
      </c>
      <c r="N17" s="20">
        <v>0.105</v>
      </c>
      <c r="O17" s="3">
        <v>82882</v>
      </c>
      <c r="P17" s="4">
        <v>0.32901563659893057</v>
      </c>
      <c r="Q17" s="3">
        <v>58556</v>
      </c>
      <c r="R17" s="4">
        <v>0.23199999999999998</v>
      </c>
    </row>
    <row r="18" spans="1:18" x14ac:dyDescent="0.3">
      <c r="A18" s="6" t="s">
        <v>30</v>
      </c>
      <c r="B18" s="3">
        <v>252807</v>
      </c>
      <c r="C18" s="26">
        <v>8790</v>
      </c>
      <c r="D18" s="20">
        <v>3.5000000000000003E-2</v>
      </c>
      <c r="E18" s="26">
        <v>21667</v>
      </c>
      <c r="F18" s="20">
        <v>8.5999999999999993E-2</v>
      </c>
      <c r="G18" s="3">
        <v>30457</v>
      </c>
      <c r="H18" s="4">
        <v>0.12047530329460814</v>
      </c>
      <c r="I18" s="3">
        <v>94113</v>
      </c>
      <c r="J18" s="4">
        <v>0.37200000000000005</v>
      </c>
      <c r="K18" s="26">
        <v>49745</v>
      </c>
      <c r="L18" s="20">
        <v>0.19699999999999998</v>
      </c>
      <c r="M18" s="26">
        <v>21420</v>
      </c>
      <c r="N18" s="20">
        <v>8.5000000000000006E-2</v>
      </c>
      <c r="O18" s="3">
        <v>71165</v>
      </c>
      <c r="P18" s="4">
        <v>0.28149932557247226</v>
      </c>
      <c r="Q18" s="3">
        <v>57072</v>
      </c>
      <c r="R18" s="4">
        <v>0.22600000000000001</v>
      </c>
    </row>
    <row r="19" spans="1:18" x14ac:dyDescent="0.3">
      <c r="A19" s="6" t="s">
        <v>31</v>
      </c>
      <c r="B19" s="3">
        <v>245677</v>
      </c>
      <c r="C19" s="26">
        <v>8695</v>
      </c>
      <c r="D19" s="20">
        <v>3.5000000000000003E-2</v>
      </c>
      <c r="E19" s="26">
        <v>20212</v>
      </c>
      <c r="F19" s="20">
        <v>8.199999999999999E-2</v>
      </c>
      <c r="G19" s="3">
        <v>28907</v>
      </c>
      <c r="H19" s="4">
        <v>0.11766262206067316</v>
      </c>
      <c r="I19" s="3">
        <v>67971</v>
      </c>
      <c r="J19" s="4">
        <v>0.27699999999999997</v>
      </c>
      <c r="K19" s="26">
        <v>52201</v>
      </c>
      <c r="L19" s="20">
        <v>0.21199999999999999</v>
      </c>
      <c r="M19" s="26">
        <v>15916</v>
      </c>
      <c r="N19" s="20">
        <v>6.5000000000000002E-2</v>
      </c>
      <c r="O19" s="3">
        <v>68117</v>
      </c>
      <c r="P19" s="4">
        <v>0.27726242179772631</v>
      </c>
      <c r="Q19" s="3">
        <v>80682</v>
      </c>
      <c r="R19" s="4">
        <v>0.32799999999999996</v>
      </c>
    </row>
    <row r="20" spans="1:18" x14ac:dyDescent="0.3">
      <c r="A20" s="6" t="s">
        <v>32</v>
      </c>
      <c r="B20" s="3">
        <v>270438</v>
      </c>
      <c r="C20" s="26">
        <v>4391</v>
      </c>
      <c r="D20" s="20">
        <v>1.6E-2</v>
      </c>
      <c r="E20" s="26">
        <v>9664</v>
      </c>
      <c r="F20" s="20">
        <v>3.6000000000000004E-2</v>
      </c>
      <c r="G20" s="3">
        <v>14055</v>
      </c>
      <c r="H20" s="4">
        <v>5.197124664433253E-2</v>
      </c>
      <c r="I20" s="3">
        <v>50030</v>
      </c>
      <c r="J20" s="4">
        <v>0.185</v>
      </c>
      <c r="K20" s="26">
        <v>47686</v>
      </c>
      <c r="L20" s="20">
        <v>0.17600000000000002</v>
      </c>
      <c r="M20" s="26">
        <v>18494</v>
      </c>
      <c r="N20" s="20">
        <v>6.8000000000000005E-2</v>
      </c>
      <c r="O20" s="3">
        <v>66180</v>
      </c>
      <c r="P20" s="4">
        <v>0.24471413041066714</v>
      </c>
      <c r="Q20" s="3">
        <v>140173</v>
      </c>
      <c r="R20" s="4">
        <v>0.51800000000000002</v>
      </c>
    </row>
    <row r="21" spans="1:18" x14ac:dyDescent="0.3">
      <c r="A21" s="6" t="s">
        <v>33</v>
      </c>
      <c r="B21" s="3">
        <v>248658</v>
      </c>
      <c r="C21" s="26">
        <v>9726</v>
      </c>
      <c r="D21" s="20">
        <v>3.9E-2</v>
      </c>
      <c r="E21" s="26">
        <v>25570</v>
      </c>
      <c r="F21" s="20">
        <v>0.10300000000000001</v>
      </c>
      <c r="G21" s="3">
        <v>35296</v>
      </c>
      <c r="H21" s="4">
        <v>0.14194596594519379</v>
      </c>
      <c r="I21" s="3">
        <v>106004</v>
      </c>
      <c r="J21" s="4">
        <v>0.42599999999999999</v>
      </c>
      <c r="K21" s="26">
        <v>47306</v>
      </c>
      <c r="L21" s="20">
        <v>0.19</v>
      </c>
      <c r="M21" s="26">
        <v>21760</v>
      </c>
      <c r="N21" s="20">
        <v>8.8000000000000009E-2</v>
      </c>
      <c r="O21" s="3">
        <v>69066</v>
      </c>
      <c r="P21" s="4">
        <v>0.27775498877976978</v>
      </c>
      <c r="Q21" s="3">
        <v>38292</v>
      </c>
      <c r="R21" s="4">
        <v>0.154</v>
      </c>
    </row>
    <row r="22" spans="1:18" x14ac:dyDescent="0.3">
      <c r="A22" s="6" t="s">
        <v>34</v>
      </c>
      <c r="B22" s="3">
        <v>240593</v>
      </c>
      <c r="C22" s="26">
        <v>6826</v>
      </c>
      <c r="D22" s="20">
        <v>2.7999999999999997E-2</v>
      </c>
      <c r="E22" s="26">
        <v>11499</v>
      </c>
      <c r="F22" s="20">
        <v>4.8000000000000001E-2</v>
      </c>
      <c r="G22" s="3">
        <v>18325</v>
      </c>
      <c r="H22" s="4">
        <v>7.6165973241116736E-2</v>
      </c>
      <c r="I22" s="3">
        <v>76036</v>
      </c>
      <c r="J22" s="4">
        <v>0.316</v>
      </c>
      <c r="K22" s="26">
        <v>48289</v>
      </c>
      <c r="L22" s="20">
        <v>0.20100000000000001</v>
      </c>
      <c r="M22" s="26">
        <v>20339</v>
      </c>
      <c r="N22" s="20">
        <v>8.5000000000000006E-2</v>
      </c>
      <c r="O22" s="3">
        <v>68628</v>
      </c>
      <c r="P22" s="4">
        <v>0.28524520663527203</v>
      </c>
      <c r="Q22" s="3">
        <v>77604</v>
      </c>
      <c r="R22" s="4">
        <v>0.32299999999999995</v>
      </c>
    </row>
    <row r="23" spans="1:18" x14ac:dyDescent="0.3">
      <c r="A23" s="6" t="s">
        <v>35</v>
      </c>
      <c r="B23" s="3">
        <v>263756</v>
      </c>
      <c r="C23" s="26">
        <v>7093</v>
      </c>
      <c r="D23" s="20">
        <v>2.7000000000000003E-2</v>
      </c>
      <c r="E23" s="26">
        <v>9692</v>
      </c>
      <c r="F23" s="20">
        <v>3.7000000000000005E-2</v>
      </c>
      <c r="G23" s="3">
        <v>16785</v>
      </c>
      <c r="H23" s="4">
        <v>6.3638362729189102E-2</v>
      </c>
      <c r="I23" s="3">
        <v>61184</v>
      </c>
      <c r="J23" s="4">
        <v>0.23199999999999998</v>
      </c>
      <c r="K23" s="26">
        <v>50137</v>
      </c>
      <c r="L23" s="20">
        <v>0.19</v>
      </c>
      <c r="M23" s="26">
        <v>18309</v>
      </c>
      <c r="N23" s="20">
        <v>6.9000000000000006E-2</v>
      </c>
      <c r="O23" s="3">
        <v>68446</v>
      </c>
      <c r="P23" s="4">
        <v>0.25950499704272129</v>
      </c>
      <c r="Q23" s="3">
        <v>117341</v>
      </c>
      <c r="R23" s="4">
        <v>0.44500000000000001</v>
      </c>
    </row>
    <row r="24" spans="1:18" x14ac:dyDescent="0.3">
      <c r="A24" s="6" t="s">
        <v>36</v>
      </c>
      <c r="B24" s="3">
        <v>247606</v>
      </c>
      <c r="C24" s="26">
        <v>6335</v>
      </c>
      <c r="D24" s="20">
        <v>2.6000000000000002E-2</v>
      </c>
      <c r="E24" s="26">
        <v>19677</v>
      </c>
      <c r="F24" s="20">
        <v>7.9000000000000001E-2</v>
      </c>
      <c r="G24" s="3">
        <v>26012</v>
      </c>
      <c r="H24" s="4">
        <v>0.10505399707599977</v>
      </c>
      <c r="I24" s="3">
        <v>96891</v>
      </c>
      <c r="J24" s="4">
        <v>0.39100000000000001</v>
      </c>
      <c r="K24" s="26">
        <v>49525</v>
      </c>
      <c r="L24" s="20">
        <v>0.2</v>
      </c>
      <c r="M24" s="26">
        <v>24205</v>
      </c>
      <c r="N24" s="20">
        <v>9.8000000000000004E-2</v>
      </c>
      <c r="O24" s="3">
        <v>73730</v>
      </c>
      <c r="P24" s="4">
        <v>0.29777145949613498</v>
      </c>
      <c r="Q24" s="3">
        <v>50973</v>
      </c>
      <c r="R24" s="4">
        <v>0.20600000000000002</v>
      </c>
    </row>
    <row r="25" spans="1:18" x14ac:dyDescent="0.3">
      <c r="A25" s="6" t="s">
        <v>37</v>
      </c>
      <c r="B25" s="3">
        <v>223162</v>
      </c>
      <c r="C25" s="26">
        <v>8216</v>
      </c>
      <c r="D25" s="20">
        <v>3.7000000000000005E-2</v>
      </c>
      <c r="E25" s="26">
        <v>26126</v>
      </c>
      <c r="F25" s="20">
        <v>0.11699999999999999</v>
      </c>
      <c r="G25" s="3">
        <v>34342</v>
      </c>
      <c r="H25" s="4">
        <v>0.15388820677355464</v>
      </c>
      <c r="I25" s="3">
        <v>61912</v>
      </c>
      <c r="J25" s="4">
        <v>0.27699999999999997</v>
      </c>
      <c r="K25" s="26">
        <v>48059</v>
      </c>
      <c r="L25" s="20">
        <v>0.215</v>
      </c>
      <c r="M25" s="26">
        <v>16263</v>
      </c>
      <c r="N25" s="20">
        <v>7.2999999999999995E-2</v>
      </c>
      <c r="O25" s="3">
        <v>64322</v>
      </c>
      <c r="P25" s="4">
        <v>0.28823007501277098</v>
      </c>
      <c r="Q25" s="3">
        <v>62586</v>
      </c>
      <c r="R25" s="4">
        <v>0.28000000000000003</v>
      </c>
    </row>
    <row r="26" spans="1:18" x14ac:dyDescent="0.3">
      <c r="A26" s="6" t="s">
        <v>38</v>
      </c>
      <c r="B26" s="3">
        <v>252863</v>
      </c>
      <c r="C26" s="26">
        <v>7304</v>
      </c>
      <c r="D26" s="20">
        <v>2.8999999999999998E-2</v>
      </c>
      <c r="E26" s="26">
        <v>16136</v>
      </c>
      <c r="F26" s="20">
        <v>6.4000000000000001E-2</v>
      </c>
      <c r="G26" s="3">
        <v>23440</v>
      </c>
      <c r="H26" s="4">
        <v>9.269841772026749E-2</v>
      </c>
      <c r="I26" s="3">
        <v>90214</v>
      </c>
      <c r="J26" s="4">
        <v>0.35700000000000004</v>
      </c>
      <c r="K26" s="26">
        <v>50332</v>
      </c>
      <c r="L26" s="20">
        <v>0.19899999999999998</v>
      </c>
      <c r="M26" s="26">
        <v>22584</v>
      </c>
      <c r="N26" s="20">
        <v>8.900000000000001E-2</v>
      </c>
      <c r="O26" s="3">
        <v>72916</v>
      </c>
      <c r="P26" s="4">
        <v>0.2883616820175352</v>
      </c>
      <c r="Q26" s="3">
        <v>66293</v>
      </c>
      <c r="R26" s="4">
        <v>0.26200000000000001</v>
      </c>
    </row>
    <row r="27" spans="1:18" x14ac:dyDescent="0.3">
      <c r="A27" s="6" t="s">
        <v>39</v>
      </c>
      <c r="B27" s="3">
        <v>238855</v>
      </c>
      <c r="C27" s="26">
        <v>9954</v>
      </c>
      <c r="D27" s="20">
        <v>4.2000000000000003E-2</v>
      </c>
      <c r="E27" s="26">
        <v>19561</v>
      </c>
      <c r="F27" s="20">
        <v>8.199999999999999E-2</v>
      </c>
      <c r="G27" s="3">
        <v>29515</v>
      </c>
      <c r="H27" s="4">
        <v>0.12356869230286156</v>
      </c>
      <c r="I27" s="3">
        <v>77318</v>
      </c>
      <c r="J27" s="4">
        <v>0.32400000000000001</v>
      </c>
      <c r="K27" s="26">
        <v>53119</v>
      </c>
      <c r="L27" s="20">
        <v>0.222</v>
      </c>
      <c r="M27" s="26">
        <v>19718</v>
      </c>
      <c r="N27" s="20">
        <v>8.3000000000000004E-2</v>
      </c>
      <c r="O27" s="3">
        <v>72837</v>
      </c>
      <c r="P27" s="4">
        <v>0.30494232902807145</v>
      </c>
      <c r="Q27" s="3">
        <v>59185</v>
      </c>
      <c r="R27" s="4">
        <v>0.248</v>
      </c>
    </row>
    <row r="28" spans="1:18" x14ac:dyDescent="0.3">
      <c r="A28" s="6" t="s">
        <v>40</v>
      </c>
      <c r="B28" s="3">
        <v>254902</v>
      </c>
      <c r="C28" s="26">
        <v>3456</v>
      </c>
      <c r="D28" s="20">
        <v>1.3999999999999999E-2</v>
      </c>
      <c r="E28" s="26">
        <v>6704</v>
      </c>
      <c r="F28" s="20">
        <v>2.6000000000000002E-2</v>
      </c>
      <c r="G28" s="3">
        <v>10160</v>
      </c>
      <c r="H28" s="4">
        <v>3.9858455406391477E-2</v>
      </c>
      <c r="I28" s="3">
        <v>55523</v>
      </c>
      <c r="J28" s="4">
        <v>0.218</v>
      </c>
      <c r="K28" s="26">
        <v>48701</v>
      </c>
      <c r="L28" s="20">
        <v>0.191</v>
      </c>
      <c r="M28" s="26">
        <v>19358</v>
      </c>
      <c r="N28" s="20">
        <v>7.5999999999999998E-2</v>
      </c>
      <c r="O28" s="3">
        <v>68059</v>
      </c>
      <c r="P28" s="4">
        <v>0.26700065123066902</v>
      </c>
      <c r="Q28" s="3">
        <v>121160</v>
      </c>
      <c r="R28" s="4">
        <v>0.47499999999999998</v>
      </c>
    </row>
    <row r="29" spans="1:18" x14ac:dyDescent="0.3">
      <c r="A29" s="6" t="s">
        <v>41</v>
      </c>
      <c r="B29" s="3">
        <v>238711</v>
      </c>
      <c r="C29" s="26">
        <v>5409</v>
      </c>
      <c r="D29" s="20">
        <v>2.3E-2</v>
      </c>
      <c r="E29" s="26">
        <v>16774</v>
      </c>
      <c r="F29" s="20">
        <v>7.0000000000000007E-2</v>
      </c>
      <c r="G29" s="3">
        <v>22183</v>
      </c>
      <c r="H29" s="4">
        <v>9.2928268910942524E-2</v>
      </c>
      <c r="I29" s="3">
        <v>75302</v>
      </c>
      <c r="J29" s="4">
        <v>0.315</v>
      </c>
      <c r="K29" s="26">
        <v>58941</v>
      </c>
      <c r="L29" s="20">
        <v>0.247</v>
      </c>
      <c r="M29" s="26">
        <v>21246</v>
      </c>
      <c r="N29" s="20">
        <v>8.900000000000001E-2</v>
      </c>
      <c r="O29" s="3">
        <v>80187</v>
      </c>
      <c r="P29" s="4">
        <v>0.3359166523536829</v>
      </c>
      <c r="Q29" s="3">
        <v>61039</v>
      </c>
      <c r="R29" s="4">
        <v>0.25600000000000001</v>
      </c>
    </row>
    <row r="30" spans="1:18" x14ac:dyDescent="0.3">
      <c r="A30" s="6" t="s">
        <v>42</v>
      </c>
      <c r="B30" s="3">
        <v>231605</v>
      </c>
      <c r="C30" s="26">
        <v>5489</v>
      </c>
      <c r="D30" s="20">
        <v>2.4E-2</v>
      </c>
      <c r="E30" s="26">
        <v>16766</v>
      </c>
      <c r="F30" s="20">
        <v>7.2000000000000008E-2</v>
      </c>
      <c r="G30" s="3">
        <v>22255</v>
      </c>
      <c r="H30" s="4">
        <v>9.609032620193865E-2</v>
      </c>
      <c r="I30" s="3">
        <v>98434</v>
      </c>
      <c r="J30" s="4">
        <v>0.42499999999999999</v>
      </c>
      <c r="K30" s="26">
        <v>47297</v>
      </c>
      <c r="L30" s="20">
        <v>0.20399999999999999</v>
      </c>
      <c r="M30" s="26">
        <v>21178</v>
      </c>
      <c r="N30" s="20">
        <v>9.0999999999999998E-2</v>
      </c>
      <c r="O30" s="3">
        <v>68475</v>
      </c>
      <c r="P30" s="4">
        <v>0.29565423889812398</v>
      </c>
      <c r="Q30" s="3">
        <v>42441</v>
      </c>
      <c r="R30" s="4">
        <v>0.183</v>
      </c>
    </row>
    <row r="31" spans="1:18" x14ac:dyDescent="0.3">
      <c r="A31" s="6" t="s">
        <v>43</v>
      </c>
      <c r="B31" s="3">
        <v>241890</v>
      </c>
      <c r="C31" s="26">
        <v>7794</v>
      </c>
      <c r="D31" s="20">
        <v>3.2000000000000001E-2</v>
      </c>
      <c r="E31" s="26">
        <v>10070</v>
      </c>
      <c r="F31" s="20">
        <v>4.2000000000000003E-2</v>
      </c>
      <c r="G31" s="3">
        <v>17864</v>
      </c>
      <c r="H31" s="4">
        <v>7.3851750795816282E-2</v>
      </c>
      <c r="I31" s="3">
        <v>72482</v>
      </c>
      <c r="J31" s="4">
        <v>0.3</v>
      </c>
      <c r="K31" s="26">
        <v>44312</v>
      </c>
      <c r="L31" s="20">
        <v>0.183</v>
      </c>
      <c r="M31" s="26">
        <v>19635</v>
      </c>
      <c r="N31" s="20">
        <v>8.1000000000000003E-2</v>
      </c>
      <c r="O31" s="3">
        <v>63947</v>
      </c>
      <c r="P31" s="4">
        <v>0.26436396709248006</v>
      </c>
      <c r="Q31" s="3">
        <v>87597</v>
      </c>
      <c r="R31" s="4">
        <v>0.36200000000000004</v>
      </c>
    </row>
    <row r="32" spans="1:18" x14ac:dyDescent="0.3">
      <c r="A32" s="6" t="s">
        <v>44</v>
      </c>
      <c r="B32" s="3">
        <v>237420</v>
      </c>
      <c r="C32" s="26">
        <v>7318</v>
      </c>
      <c r="D32" s="20">
        <v>3.1E-2</v>
      </c>
      <c r="E32" s="26">
        <v>18316</v>
      </c>
      <c r="F32" s="20">
        <v>7.6999999999999999E-2</v>
      </c>
      <c r="G32" s="3">
        <v>25634</v>
      </c>
      <c r="H32" s="4">
        <v>0.1079690000842389</v>
      </c>
      <c r="I32" s="3">
        <v>81701</v>
      </c>
      <c r="J32" s="4">
        <v>0.34399999999999997</v>
      </c>
      <c r="K32" s="26">
        <v>52258</v>
      </c>
      <c r="L32" s="20">
        <v>0.22</v>
      </c>
      <c r="M32" s="26">
        <v>20797</v>
      </c>
      <c r="N32" s="20">
        <v>8.8000000000000009E-2</v>
      </c>
      <c r="O32" s="3">
        <v>73055</v>
      </c>
      <c r="P32" s="4">
        <v>0.30770364754443602</v>
      </c>
      <c r="Q32" s="3">
        <v>57030</v>
      </c>
      <c r="R32" s="4">
        <v>0.24</v>
      </c>
    </row>
    <row r="33" spans="1:18" x14ac:dyDescent="0.3">
      <c r="A33" s="6" t="s">
        <v>45</v>
      </c>
      <c r="B33" s="3">
        <v>237052</v>
      </c>
      <c r="C33" s="26">
        <v>4926</v>
      </c>
      <c r="D33" s="20">
        <v>2.1000000000000001E-2</v>
      </c>
      <c r="E33" s="26">
        <v>15021</v>
      </c>
      <c r="F33" s="20">
        <v>6.3E-2</v>
      </c>
      <c r="G33" s="3">
        <v>19947</v>
      </c>
      <c r="H33" s="4">
        <v>8.4146094527782933E-2</v>
      </c>
      <c r="I33" s="3">
        <v>89763</v>
      </c>
      <c r="J33" s="4">
        <v>0.379</v>
      </c>
      <c r="K33" s="26">
        <v>52419</v>
      </c>
      <c r="L33" s="20">
        <v>0.221</v>
      </c>
      <c r="M33" s="26">
        <v>19946</v>
      </c>
      <c r="N33" s="20">
        <v>8.4000000000000005E-2</v>
      </c>
      <c r="O33" s="3">
        <v>72365</v>
      </c>
      <c r="P33" s="4">
        <v>0.30527057354504494</v>
      </c>
      <c r="Q33" s="3">
        <v>54977</v>
      </c>
      <c r="R33" s="4">
        <v>0.23199999999999998</v>
      </c>
    </row>
    <row r="34" spans="1:18" x14ac:dyDescent="0.3">
      <c r="A34" s="6" t="s">
        <v>46</v>
      </c>
      <c r="B34" s="3">
        <v>246551</v>
      </c>
      <c r="C34" s="26">
        <v>6263</v>
      </c>
      <c r="D34" s="20">
        <v>2.5000000000000001E-2</v>
      </c>
      <c r="E34" s="26">
        <v>19904</v>
      </c>
      <c r="F34" s="20">
        <v>8.1000000000000003E-2</v>
      </c>
      <c r="G34" s="3">
        <v>26167</v>
      </c>
      <c r="H34" s="4">
        <v>0.10613219982883866</v>
      </c>
      <c r="I34" s="3">
        <v>105483</v>
      </c>
      <c r="J34" s="4">
        <v>0.42799999999999999</v>
      </c>
      <c r="K34" s="26">
        <v>45198</v>
      </c>
      <c r="L34" s="20">
        <v>0.183</v>
      </c>
      <c r="M34" s="26">
        <v>25818</v>
      </c>
      <c r="N34" s="20">
        <v>0.105</v>
      </c>
      <c r="O34" s="3">
        <v>71016</v>
      </c>
      <c r="P34" s="4">
        <v>0.28803776906197909</v>
      </c>
      <c r="Q34" s="3">
        <v>43885</v>
      </c>
      <c r="R34" s="4">
        <v>0.17800000000000002</v>
      </c>
    </row>
    <row r="35" spans="1:18" x14ac:dyDescent="0.3">
      <c r="A35" s="6" t="s">
        <v>47</v>
      </c>
      <c r="B35" s="3">
        <v>248709</v>
      </c>
      <c r="C35" s="26">
        <v>15578</v>
      </c>
      <c r="D35" s="20">
        <v>6.3E-2</v>
      </c>
      <c r="E35" s="26">
        <v>19090</v>
      </c>
      <c r="F35" s="20">
        <v>7.6999999999999999E-2</v>
      </c>
      <c r="G35" s="3">
        <v>34668</v>
      </c>
      <c r="H35" s="4">
        <v>0.13939181935514999</v>
      </c>
      <c r="I35" s="3">
        <v>97403</v>
      </c>
      <c r="J35" s="4">
        <v>0.39200000000000002</v>
      </c>
      <c r="K35" s="26">
        <v>46047</v>
      </c>
      <c r="L35" s="20">
        <v>0.185</v>
      </c>
      <c r="M35" s="26">
        <v>21247</v>
      </c>
      <c r="N35" s="20">
        <v>8.5000000000000006E-2</v>
      </c>
      <c r="O35" s="3">
        <v>67294</v>
      </c>
      <c r="P35" s="4">
        <v>0.27057324021245716</v>
      </c>
      <c r="Q35" s="3">
        <v>49344</v>
      </c>
      <c r="R35" s="4">
        <v>0.19800000000000001</v>
      </c>
    </row>
    <row r="36" spans="1:18" x14ac:dyDescent="0.3">
      <c r="A36" s="6" t="s">
        <v>48</v>
      </c>
      <c r="B36" s="3">
        <v>226176</v>
      </c>
      <c r="C36" s="26">
        <v>8704</v>
      </c>
      <c r="D36" s="20">
        <v>3.7999999999999999E-2</v>
      </c>
      <c r="E36" s="26">
        <v>17699</v>
      </c>
      <c r="F36" s="20">
        <v>7.8E-2</v>
      </c>
      <c r="G36" s="3">
        <v>26403</v>
      </c>
      <c r="H36" s="4">
        <v>0.11673652376910017</v>
      </c>
      <c r="I36" s="3">
        <v>98767</v>
      </c>
      <c r="J36" s="4">
        <v>0.43700000000000006</v>
      </c>
      <c r="K36" s="26">
        <v>43677</v>
      </c>
      <c r="L36" s="20">
        <v>0.193</v>
      </c>
      <c r="M36" s="26">
        <v>17216</v>
      </c>
      <c r="N36" s="20">
        <v>7.5999999999999998E-2</v>
      </c>
      <c r="O36" s="3">
        <v>60893</v>
      </c>
      <c r="P36" s="4">
        <v>0.26922838851160158</v>
      </c>
      <c r="Q36" s="3">
        <v>40113</v>
      </c>
      <c r="R36" s="4">
        <v>0.17699999999999999</v>
      </c>
    </row>
    <row r="37" spans="1:18" x14ac:dyDescent="0.3">
      <c r="A37" s="6" t="s">
        <v>49</v>
      </c>
      <c r="B37" s="3">
        <v>238012</v>
      </c>
      <c r="C37" s="26">
        <v>5922</v>
      </c>
      <c r="D37" s="20">
        <v>2.5000000000000001E-2</v>
      </c>
      <c r="E37" s="26">
        <v>17471</v>
      </c>
      <c r="F37" s="20">
        <v>7.2999999999999995E-2</v>
      </c>
      <c r="G37" s="3">
        <v>23393</v>
      </c>
      <c r="H37" s="4">
        <v>9.8284960422163586E-2</v>
      </c>
      <c r="I37" s="3">
        <v>94852</v>
      </c>
      <c r="J37" s="4">
        <v>0.39899999999999997</v>
      </c>
      <c r="K37" s="26">
        <v>49546</v>
      </c>
      <c r="L37" s="20">
        <v>0.20800000000000002</v>
      </c>
      <c r="M37" s="26">
        <v>19567</v>
      </c>
      <c r="N37" s="20">
        <v>8.199999999999999E-2</v>
      </c>
      <c r="O37" s="3">
        <v>69113</v>
      </c>
      <c r="P37" s="4">
        <v>0.29037611548997527</v>
      </c>
      <c r="Q37" s="3">
        <v>50654</v>
      </c>
      <c r="R37" s="4">
        <v>0.21299999999999999</v>
      </c>
    </row>
    <row r="38" spans="1:18" s="10" customFormat="1" x14ac:dyDescent="0.3">
      <c r="A38" s="11" t="s">
        <v>50</v>
      </c>
      <c r="B38" s="9"/>
      <c r="C38" s="27"/>
      <c r="D38" s="25"/>
      <c r="E38" s="27"/>
      <c r="F38" s="25"/>
      <c r="G38" s="9"/>
      <c r="H38" s="8"/>
      <c r="I38" s="9"/>
      <c r="J38" s="8"/>
      <c r="K38" s="27"/>
      <c r="L38" s="25"/>
      <c r="M38" s="27"/>
      <c r="N38" s="25"/>
      <c r="O38" s="9"/>
      <c r="P38" s="8"/>
      <c r="Q38" s="9"/>
      <c r="R38" s="8"/>
    </row>
    <row r="39" spans="1:18" x14ac:dyDescent="0.3">
      <c r="A39" s="6" t="s">
        <v>51</v>
      </c>
      <c r="B39" s="3">
        <v>76337</v>
      </c>
      <c r="C39" s="26">
        <v>5533</v>
      </c>
      <c r="D39" s="20">
        <v>7.2000000000000008E-2</v>
      </c>
      <c r="E39" s="26">
        <v>4757</v>
      </c>
      <c r="F39" s="20">
        <v>6.2E-2</v>
      </c>
      <c r="G39" s="3">
        <v>10290</v>
      </c>
      <c r="H39" s="4">
        <v>0.1347970184838283</v>
      </c>
      <c r="I39" s="3">
        <v>29775</v>
      </c>
      <c r="J39" s="4">
        <v>0.39</v>
      </c>
      <c r="K39" s="26">
        <v>13832</v>
      </c>
      <c r="L39" s="20">
        <v>0.18100000000000002</v>
      </c>
      <c r="M39" s="26">
        <v>5492</v>
      </c>
      <c r="N39" s="20">
        <v>7.2000000000000008E-2</v>
      </c>
      <c r="O39" s="3">
        <v>19324</v>
      </c>
      <c r="P39" s="4">
        <v>0.25314067883202118</v>
      </c>
      <c r="Q39" s="3">
        <v>16948</v>
      </c>
      <c r="R39" s="4">
        <v>0.222</v>
      </c>
    </row>
    <row r="40" spans="1:18" x14ac:dyDescent="0.3">
      <c r="A40" s="6" t="s">
        <v>52</v>
      </c>
      <c r="B40" s="3">
        <v>84649</v>
      </c>
      <c r="C40" s="26">
        <v>3079</v>
      </c>
      <c r="D40" s="20">
        <v>3.6000000000000004E-2</v>
      </c>
      <c r="E40" s="26">
        <v>7983</v>
      </c>
      <c r="F40" s="20">
        <v>9.4E-2</v>
      </c>
      <c r="G40" s="3">
        <v>11062</v>
      </c>
      <c r="H40" s="4">
        <v>0.13068081135039988</v>
      </c>
      <c r="I40" s="3">
        <v>33313</v>
      </c>
      <c r="J40" s="4">
        <v>0.39399999999999996</v>
      </c>
      <c r="K40" s="26">
        <v>17197</v>
      </c>
      <c r="L40" s="20">
        <v>0.20300000000000001</v>
      </c>
      <c r="M40" s="26">
        <v>7568</v>
      </c>
      <c r="N40" s="20">
        <v>8.900000000000001E-2</v>
      </c>
      <c r="O40" s="3">
        <v>24765</v>
      </c>
      <c r="P40" s="4">
        <v>0.29256104620255408</v>
      </c>
      <c r="Q40" s="3">
        <v>15509</v>
      </c>
      <c r="R40" s="4">
        <v>0.183</v>
      </c>
    </row>
    <row r="41" spans="1:18" x14ac:dyDescent="0.3">
      <c r="A41" s="6" t="s">
        <v>53</v>
      </c>
      <c r="B41" s="3">
        <v>80818</v>
      </c>
      <c r="C41" s="26">
        <v>1131</v>
      </c>
      <c r="D41" s="20">
        <v>1.3999999999999999E-2</v>
      </c>
      <c r="E41" s="26">
        <v>3458</v>
      </c>
      <c r="F41" s="20">
        <v>4.2999999999999997E-2</v>
      </c>
      <c r="G41" s="3">
        <v>4589</v>
      </c>
      <c r="H41" s="4">
        <v>5.6781905021158652E-2</v>
      </c>
      <c r="I41" s="3">
        <v>24781</v>
      </c>
      <c r="J41" s="4">
        <v>0.307</v>
      </c>
      <c r="K41" s="26">
        <v>16173</v>
      </c>
      <c r="L41" s="20">
        <v>0.2</v>
      </c>
      <c r="M41" s="26">
        <v>8186</v>
      </c>
      <c r="N41" s="20">
        <v>0.10099999999999999</v>
      </c>
      <c r="O41" s="3">
        <v>24359</v>
      </c>
      <c r="P41" s="4">
        <v>0.30140562745922939</v>
      </c>
      <c r="Q41" s="3">
        <v>27089</v>
      </c>
      <c r="R41" s="4">
        <v>0.33500000000000002</v>
      </c>
    </row>
    <row r="42" spans="1:18" x14ac:dyDescent="0.3">
      <c r="A42" s="6" t="s">
        <v>54</v>
      </c>
      <c r="B42" s="3">
        <v>69145</v>
      </c>
      <c r="C42" s="26">
        <v>1482</v>
      </c>
      <c r="D42" s="20">
        <v>2.1000000000000001E-2</v>
      </c>
      <c r="E42" s="26">
        <v>5223</v>
      </c>
      <c r="F42" s="20">
        <v>7.5999999999999998E-2</v>
      </c>
      <c r="G42" s="3">
        <v>6705</v>
      </c>
      <c r="H42" s="4">
        <v>9.6970135223081927E-2</v>
      </c>
      <c r="I42" s="3">
        <v>26855</v>
      </c>
      <c r="J42" s="4">
        <v>0.38799999999999996</v>
      </c>
      <c r="K42" s="26">
        <v>14529</v>
      </c>
      <c r="L42" s="20">
        <v>0.21</v>
      </c>
      <c r="M42" s="26">
        <v>7965</v>
      </c>
      <c r="N42" s="20">
        <v>0.115</v>
      </c>
      <c r="O42" s="3">
        <v>22494</v>
      </c>
      <c r="P42" s="4">
        <v>0.32531636416226772</v>
      </c>
      <c r="Q42" s="3">
        <v>13091</v>
      </c>
      <c r="R42" s="4">
        <v>0.18899999999999997</v>
      </c>
    </row>
    <row r="43" spans="1:18" x14ac:dyDescent="0.3">
      <c r="A43" s="6" t="s">
        <v>55</v>
      </c>
      <c r="B43" s="3">
        <v>74275</v>
      </c>
      <c r="C43" s="26">
        <v>2117</v>
      </c>
      <c r="D43" s="20">
        <v>2.8999999999999998E-2</v>
      </c>
      <c r="E43" s="26">
        <v>6401</v>
      </c>
      <c r="F43" s="20">
        <v>8.5999999999999993E-2</v>
      </c>
      <c r="G43" s="3">
        <v>8518</v>
      </c>
      <c r="H43" s="4">
        <v>0.11468192527768428</v>
      </c>
      <c r="I43" s="3">
        <v>33218</v>
      </c>
      <c r="J43" s="4">
        <v>0.44700000000000001</v>
      </c>
      <c r="K43" s="26">
        <v>14449</v>
      </c>
      <c r="L43" s="20">
        <v>0.19500000000000001</v>
      </c>
      <c r="M43" s="26">
        <v>7050</v>
      </c>
      <c r="N43" s="20">
        <v>9.5000000000000001E-2</v>
      </c>
      <c r="O43" s="3">
        <v>21499</v>
      </c>
      <c r="P43" s="4">
        <v>0.28945136317738135</v>
      </c>
      <c r="Q43" s="3">
        <v>11040</v>
      </c>
      <c r="R43" s="4">
        <v>0.14899999999999999</v>
      </c>
    </row>
    <row r="44" spans="1:18" x14ac:dyDescent="0.3">
      <c r="A44" s="6" t="s">
        <v>56</v>
      </c>
      <c r="B44" s="3">
        <v>88144</v>
      </c>
      <c r="C44" s="26">
        <v>945</v>
      </c>
      <c r="D44" s="20">
        <v>1.1000000000000001E-2</v>
      </c>
      <c r="E44" s="26">
        <v>1802</v>
      </c>
      <c r="F44" s="20">
        <v>0.02</v>
      </c>
      <c r="G44" s="3">
        <v>2747</v>
      </c>
      <c r="H44" s="4">
        <v>3.1164911962243601E-2</v>
      </c>
      <c r="I44" s="3">
        <v>17978</v>
      </c>
      <c r="J44" s="4">
        <v>0.20399999999999999</v>
      </c>
      <c r="K44" s="26">
        <v>15358</v>
      </c>
      <c r="L44" s="20">
        <v>0.17399999999999999</v>
      </c>
      <c r="M44" s="26">
        <v>6055</v>
      </c>
      <c r="N44" s="20">
        <v>6.9000000000000006E-2</v>
      </c>
      <c r="O44" s="3">
        <v>21413</v>
      </c>
      <c r="P44" s="4">
        <v>0.24293202033036848</v>
      </c>
      <c r="Q44" s="3">
        <v>46006</v>
      </c>
      <c r="R44" s="4">
        <v>0.52200000000000002</v>
      </c>
    </row>
    <row r="45" spans="1:18" x14ac:dyDescent="0.3">
      <c r="A45" s="6" t="s">
        <v>57</v>
      </c>
      <c r="B45" s="3">
        <v>82780</v>
      </c>
      <c r="C45" s="26">
        <v>1260</v>
      </c>
      <c r="D45" s="20">
        <v>1.4999999999999999E-2</v>
      </c>
      <c r="E45" s="26">
        <v>2512</v>
      </c>
      <c r="F45" s="20">
        <v>0.03</v>
      </c>
      <c r="G45" s="3">
        <v>3772</v>
      </c>
      <c r="H45" s="4">
        <v>4.5566561971490699E-2</v>
      </c>
      <c r="I45" s="3">
        <v>20496</v>
      </c>
      <c r="J45" s="4">
        <v>0.248</v>
      </c>
      <c r="K45" s="26">
        <v>17548</v>
      </c>
      <c r="L45" s="20">
        <v>0.21199999999999999</v>
      </c>
      <c r="M45" s="26">
        <v>6560</v>
      </c>
      <c r="N45" s="20">
        <v>7.9000000000000001E-2</v>
      </c>
      <c r="O45" s="3">
        <v>24108</v>
      </c>
      <c r="P45" s="4">
        <v>0.29122976564387532</v>
      </c>
      <c r="Q45" s="3">
        <v>34404</v>
      </c>
      <c r="R45" s="4">
        <v>0.41600000000000004</v>
      </c>
    </row>
    <row r="46" spans="1:18" x14ac:dyDescent="0.3">
      <c r="A46" s="6" t="s">
        <v>58</v>
      </c>
      <c r="B46" s="3">
        <v>80222</v>
      </c>
      <c r="C46" s="26">
        <v>1980</v>
      </c>
      <c r="D46" s="20">
        <v>2.5000000000000001E-2</v>
      </c>
      <c r="E46" s="26">
        <v>5737</v>
      </c>
      <c r="F46" s="20">
        <v>7.2000000000000008E-2</v>
      </c>
      <c r="G46" s="3">
        <v>7717</v>
      </c>
      <c r="H46" s="4">
        <v>9.6195557328413658E-2</v>
      </c>
      <c r="I46" s="3">
        <v>23132</v>
      </c>
      <c r="J46" s="4">
        <v>0.28800000000000003</v>
      </c>
      <c r="K46" s="26">
        <v>20585</v>
      </c>
      <c r="L46" s="20">
        <v>0.25700000000000001</v>
      </c>
      <c r="M46" s="26">
        <v>6060</v>
      </c>
      <c r="N46" s="20">
        <v>7.5999999999999998E-2</v>
      </c>
      <c r="O46" s="3">
        <v>26645</v>
      </c>
      <c r="P46" s="4">
        <v>0.33214080925431927</v>
      </c>
      <c r="Q46" s="3">
        <v>22728</v>
      </c>
      <c r="R46" s="4">
        <v>0.28300000000000003</v>
      </c>
    </row>
    <row r="47" spans="1:18" x14ac:dyDescent="0.3">
      <c r="A47" s="6" t="s">
        <v>59</v>
      </c>
      <c r="B47" s="3">
        <v>76280</v>
      </c>
      <c r="C47" s="26">
        <v>1099</v>
      </c>
      <c r="D47" s="20">
        <v>1.3999999999999999E-2</v>
      </c>
      <c r="E47" s="26">
        <v>4540</v>
      </c>
      <c r="F47" s="20">
        <v>0.06</v>
      </c>
      <c r="G47" s="3">
        <v>5639</v>
      </c>
      <c r="H47" s="4">
        <v>7.3925013109596219E-2</v>
      </c>
      <c r="I47" s="3">
        <v>14566</v>
      </c>
      <c r="J47" s="4">
        <v>0.191</v>
      </c>
      <c r="K47" s="26">
        <v>14354</v>
      </c>
      <c r="L47" s="20">
        <v>0.188</v>
      </c>
      <c r="M47" s="26">
        <v>5855</v>
      </c>
      <c r="N47" s="20">
        <v>7.6999999999999999E-2</v>
      </c>
      <c r="O47" s="3">
        <v>20209</v>
      </c>
      <c r="P47" s="4">
        <v>0.26493183009963295</v>
      </c>
      <c r="Q47" s="3">
        <v>35866</v>
      </c>
      <c r="R47" s="4">
        <v>0.47</v>
      </c>
    </row>
    <row r="48" spans="1:18" x14ac:dyDescent="0.3">
      <c r="A48" s="6" t="s">
        <v>60</v>
      </c>
      <c r="B48" s="3">
        <v>75153</v>
      </c>
      <c r="C48" s="26">
        <v>3950</v>
      </c>
      <c r="D48" s="20">
        <v>5.2999999999999999E-2</v>
      </c>
      <c r="E48" s="26">
        <v>11145</v>
      </c>
      <c r="F48" s="20">
        <v>0.14800000000000002</v>
      </c>
      <c r="G48" s="3">
        <v>15095</v>
      </c>
      <c r="H48" s="4">
        <v>0.20085691855281892</v>
      </c>
      <c r="I48" s="3">
        <v>21746</v>
      </c>
      <c r="J48" s="4">
        <v>0.28899999999999998</v>
      </c>
      <c r="K48" s="26">
        <v>15634</v>
      </c>
      <c r="L48" s="20">
        <v>0.20800000000000002</v>
      </c>
      <c r="M48" s="26">
        <v>5256</v>
      </c>
      <c r="N48" s="20">
        <v>7.0000000000000007E-2</v>
      </c>
      <c r="O48" s="3">
        <v>20890</v>
      </c>
      <c r="P48" s="4">
        <v>0.27796628211781299</v>
      </c>
      <c r="Q48" s="3">
        <v>17422</v>
      </c>
      <c r="R48" s="4">
        <v>0.23199999999999998</v>
      </c>
    </row>
    <row r="49" spans="1:18" x14ac:dyDescent="0.3">
      <c r="A49" s="6" t="s">
        <v>61</v>
      </c>
      <c r="B49" s="3">
        <v>71729</v>
      </c>
      <c r="C49" s="26">
        <v>3167</v>
      </c>
      <c r="D49" s="20">
        <v>4.4000000000000004E-2</v>
      </c>
      <c r="E49" s="26">
        <v>10441</v>
      </c>
      <c r="F49" s="20">
        <v>0.14599999999999999</v>
      </c>
      <c r="G49" s="3">
        <v>13608</v>
      </c>
      <c r="H49" s="4">
        <v>0.18971406265248367</v>
      </c>
      <c r="I49" s="3">
        <v>25600</v>
      </c>
      <c r="J49" s="4">
        <v>0.35700000000000004</v>
      </c>
      <c r="K49" s="26">
        <v>18071</v>
      </c>
      <c r="L49" s="20">
        <v>0.252</v>
      </c>
      <c r="M49" s="26">
        <v>5152</v>
      </c>
      <c r="N49" s="20">
        <v>7.2000000000000008E-2</v>
      </c>
      <c r="O49" s="3">
        <v>23223</v>
      </c>
      <c r="P49" s="4">
        <v>0.32376026432823546</v>
      </c>
      <c r="Q49" s="3">
        <v>9298</v>
      </c>
      <c r="R49" s="4">
        <v>0.13</v>
      </c>
    </row>
    <row r="50" spans="1:18" x14ac:dyDescent="0.3">
      <c r="A50" s="6" t="s">
        <v>62</v>
      </c>
      <c r="B50" s="3">
        <v>78093</v>
      </c>
      <c r="C50" s="26">
        <v>1629</v>
      </c>
      <c r="D50" s="20">
        <v>2.1000000000000001E-2</v>
      </c>
      <c r="E50" s="26">
        <v>5721</v>
      </c>
      <c r="F50" s="20">
        <v>7.2999999999999995E-2</v>
      </c>
      <c r="G50" s="3">
        <v>7350</v>
      </c>
      <c r="H50" s="4">
        <v>9.4118550958472588E-2</v>
      </c>
      <c r="I50" s="3">
        <v>25092</v>
      </c>
      <c r="J50" s="4">
        <v>0.32100000000000001</v>
      </c>
      <c r="K50" s="26">
        <v>19495</v>
      </c>
      <c r="L50" s="20">
        <v>0.25</v>
      </c>
      <c r="M50" s="26">
        <v>7107</v>
      </c>
      <c r="N50" s="20">
        <v>9.0999999999999998E-2</v>
      </c>
      <c r="O50" s="3">
        <v>26602</v>
      </c>
      <c r="P50" s="4">
        <v>0.34064512824452897</v>
      </c>
      <c r="Q50" s="3">
        <v>19049</v>
      </c>
      <c r="R50" s="4">
        <v>0.24399999999999999</v>
      </c>
    </row>
    <row r="51" spans="1:18" x14ac:dyDescent="0.3">
      <c r="A51" s="6" t="s">
        <v>63</v>
      </c>
      <c r="B51" s="3">
        <v>79068</v>
      </c>
      <c r="C51" s="26">
        <v>4367</v>
      </c>
      <c r="D51" s="20">
        <v>5.5E-2</v>
      </c>
      <c r="E51" s="26">
        <v>7226</v>
      </c>
      <c r="F51" s="20">
        <v>9.0999999999999998E-2</v>
      </c>
      <c r="G51" s="3">
        <v>11593</v>
      </c>
      <c r="H51" s="4">
        <v>0.14662063034350178</v>
      </c>
      <c r="I51" s="3">
        <v>20417</v>
      </c>
      <c r="J51" s="4">
        <v>0.25800000000000001</v>
      </c>
      <c r="K51" s="26">
        <v>17090</v>
      </c>
      <c r="L51" s="20">
        <v>0.21600000000000003</v>
      </c>
      <c r="M51" s="26">
        <v>5520</v>
      </c>
      <c r="N51" s="20">
        <v>7.0000000000000007E-2</v>
      </c>
      <c r="O51" s="3">
        <v>22610</v>
      </c>
      <c r="P51" s="4">
        <v>0.28595639196640865</v>
      </c>
      <c r="Q51" s="3">
        <v>24448</v>
      </c>
      <c r="R51" s="4">
        <v>0.309</v>
      </c>
    </row>
    <row r="52" spans="1:18" x14ac:dyDescent="0.3">
      <c r="A52" s="6" t="s">
        <v>64</v>
      </c>
      <c r="B52" s="3">
        <v>79882</v>
      </c>
      <c r="C52" s="26">
        <v>2936</v>
      </c>
      <c r="D52" s="20">
        <v>3.7000000000000005E-2</v>
      </c>
      <c r="E52" s="26">
        <v>6113</v>
      </c>
      <c r="F52" s="20">
        <v>7.6999999999999999E-2</v>
      </c>
      <c r="G52" s="3">
        <v>9049</v>
      </c>
      <c r="H52" s="4">
        <v>0.11327958739140231</v>
      </c>
      <c r="I52" s="3">
        <v>27716</v>
      </c>
      <c r="J52" s="4">
        <v>0.34700000000000003</v>
      </c>
      <c r="K52" s="26">
        <v>17750</v>
      </c>
      <c r="L52" s="20">
        <v>0.222</v>
      </c>
      <c r="M52" s="26">
        <v>6849</v>
      </c>
      <c r="N52" s="20">
        <v>8.5999999999999993E-2</v>
      </c>
      <c r="O52" s="3">
        <v>24599</v>
      </c>
      <c r="P52" s="4">
        <v>0.30794171402819159</v>
      </c>
      <c r="Q52" s="3">
        <v>18518</v>
      </c>
      <c r="R52" s="4">
        <v>0.23199999999999998</v>
      </c>
    </row>
    <row r="53" spans="1:18" x14ac:dyDescent="0.3">
      <c r="A53" s="6" t="s">
        <v>65</v>
      </c>
      <c r="B53" s="3">
        <v>79905</v>
      </c>
      <c r="C53" s="26">
        <v>2651</v>
      </c>
      <c r="D53" s="20">
        <v>3.3000000000000002E-2</v>
      </c>
      <c r="E53" s="26">
        <v>6222</v>
      </c>
      <c r="F53" s="20">
        <v>7.8E-2</v>
      </c>
      <c r="G53" s="3">
        <v>8873</v>
      </c>
      <c r="H53" s="4">
        <v>0.1110443651836556</v>
      </c>
      <c r="I53" s="3">
        <v>29185</v>
      </c>
      <c r="J53" s="4">
        <v>0.36499999999999999</v>
      </c>
      <c r="K53" s="26">
        <v>18279</v>
      </c>
      <c r="L53" s="20">
        <v>0.22899999999999998</v>
      </c>
      <c r="M53" s="26">
        <v>7349</v>
      </c>
      <c r="N53" s="20">
        <v>9.1999999999999998E-2</v>
      </c>
      <c r="O53" s="3">
        <v>25628</v>
      </c>
      <c r="P53" s="4">
        <v>0.32073086790563793</v>
      </c>
      <c r="Q53" s="3">
        <v>16219</v>
      </c>
      <c r="R53" s="4">
        <v>0.20300000000000001</v>
      </c>
    </row>
    <row r="54" spans="1:18" x14ac:dyDescent="0.3">
      <c r="A54" s="6" t="s">
        <v>66</v>
      </c>
      <c r="B54" s="3">
        <v>83978</v>
      </c>
      <c r="C54" s="26">
        <v>1251</v>
      </c>
      <c r="D54" s="20">
        <v>1.4999999999999999E-2</v>
      </c>
      <c r="E54" s="26">
        <v>2390</v>
      </c>
      <c r="F54" s="20">
        <v>2.7999999999999997E-2</v>
      </c>
      <c r="G54" s="3">
        <v>3641</v>
      </c>
      <c r="H54" s="4">
        <v>4.3356593393507822E-2</v>
      </c>
      <c r="I54" s="3">
        <v>17049</v>
      </c>
      <c r="J54" s="4">
        <v>0.20300000000000001</v>
      </c>
      <c r="K54" s="26">
        <v>15795</v>
      </c>
      <c r="L54" s="20">
        <v>0.188</v>
      </c>
      <c r="M54" s="26">
        <v>6743</v>
      </c>
      <c r="N54" s="20">
        <v>0.08</v>
      </c>
      <c r="O54" s="3">
        <v>22538</v>
      </c>
      <c r="P54" s="4">
        <v>0.26837981376074688</v>
      </c>
      <c r="Q54" s="3">
        <v>40750</v>
      </c>
      <c r="R54" s="4">
        <v>0.48499999999999999</v>
      </c>
    </row>
    <row r="55" spans="1:18" x14ac:dyDescent="0.3">
      <c r="A55" s="6" t="s">
        <v>67</v>
      </c>
      <c r="B55" s="3">
        <v>75872</v>
      </c>
      <c r="C55" s="26">
        <v>3818</v>
      </c>
      <c r="D55" s="20">
        <v>0.05</v>
      </c>
      <c r="E55" s="26">
        <v>10494</v>
      </c>
      <c r="F55" s="20">
        <v>0.13800000000000001</v>
      </c>
      <c r="G55" s="3">
        <v>14312</v>
      </c>
      <c r="H55" s="4">
        <v>0.18863348797975538</v>
      </c>
      <c r="I55" s="3">
        <v>28496</v>
      </c>
      <c r="J55" s="4">
        <v>0.376</v>
      </c>
      <c r="K55" s="26">
        <v>14846</v>
      </c>
      <c r="L55" s="20">
        <v>0.19600000000000001</v>
      </c>
      <c r="M55" s="26">
        <v>4926</v>
      </c>
      <c r="N55" s="20">
        <v>6.5000000000000002E-2</v>
      </c>
      <c r="O55" s="3">
        <v>19772</v>
      </c>
      <c r="P55" s="4">
        <v>0.26059679460143398</v>
      </c>
      <c r="Q55" s="3">
        <v>13292</v>
      </c>
      <c r="R55" s="4">
        <v>0.17499999999999999</v>
      </c>
    </row>
    <row r="56" spans="1:18" x14ac:dyDescent="0.3">
      <c r="A56" s="6" t="s">
        <v>68</v>
      </c>
      <c r="B56" s="3">
        <v>71252</v>
      </c>
      <c r="C56" s="26">
        <v>1093</v>
      </c>
      <c r="D56" s="20">
        <v>1.4999999999999999E-2</v>
      </c>
      <c r="E56" s="26">
        <v>4018</v>
      </c>
      <c r="F56" s="20">
        <v>5.5999999999999994E-2</v>
      </c>
      <c r="G56" s="3">
        <v>5111</v>
      </c>
      <c r="H56" s="4">
        <v>7.1731319822601475E-2</v>
      </c>
      <c r="I56" s="3">
        <v>9442</v>
      </c>
      <c r="J56" s="4">
        <v>0.13300000000000001</v>
      </c>
      <c r="K56" s="26">
        <v>9964</v>
      </c>
      <c r="L56" s="20">
        <v>0.14000000000000001</v>
      </c>
      <c r="M56" s="26">
        <v>3306</v>
      </c>
      <c r="N56" s="20">
        <v>4.5999999999999999E-2</v>
      </c>
      <c r="O56" s="3">
        <v>13270</v>
      </c>
      <c r="P56" s="4">
        <v>0.18624038623477235</v>
      </c>
      <c r="Q56" s="3">
        <v>43429</v>
      </c>
      <c r="R56" s="4">
        <v>0.61</v>
      </c>
    </row>
    <row r="57" spans="1:18" x14ac:dyDescent="0.3">
      <c r="A57" s="6" t="s">
        <v>69</v>
      </c>
      <c r="B57" s="3">
        <v>91214</v>
      </c>
      <c r="C57" s="26">
        <v>1281</v>
      </c>
      <c r="D57" s="20">
        <v>1.3999999999999999E-2</v>
      </c>
      <c r="E57" s="26">
        <v>1754</v>
      </c>
      <c r="F57" s="20">
        <v>1.9E-2</v>
      </c>
      <c r="G57" s="3">
        <v>3035</v>
      </c>
      <c r="H57" s="4">
        <v>3.3273401013002392E-2</v>
      </c>
      <c r="I57" s="3">
        <v>17369</v>
      </c>
      <c r="J57" s="4">
        <v>0.19</v>
      </c>
      <c r="K57" s="26">
        <v>14934</v>
      </c>
      <c r="L57" s="20">
        <v>0.16399999999999998</v>
      </c>
      <c r="M57" s="26">
        <v>6530</v>
      </c>
      <c r="N57" s="20">
        <v>7.2000000000000008E-2</v>
      </c>
      <c r="O57" s="3">
        <v>21464</v>
      </c>
      <c r="P57" s="4">
        <v>0.23531475431403073</v>
      </c>
      <c r="Q57" s="3">
        <v>49346</v>
      </c>
      <c r="R57" s="4">
        <v>0.54100000000000004</v>
      </c>
    </row>
    <row r="58" spans="1:18" x14ac:dyDescent="0.3">
      <c r="A58" s="6" t="s">
        <v>70</v>
      </c>
      <c r="B58" s="3">
        <v>86777</v>
      </c>
      <c r="C58" s="26">
        <v>2674</v>
      </c>
      <c r="D58" s="20">
        <v>3.1E-2</v>
      </c>
      <c r="E58" s="26">
        <v>4586</v>
      </c>
      <c r="F58" s="20">
        <v>5.2999999999999999E-2</v>
      </c>
      <c r="G58" s="3">
        <v>7260</v>
      </c>
      <c r="H58" s="4">
        <v>8.3662721688926786E-2</v>
      </c>
      <c r="I58" s="3">
        <v>27026</v>
      </c>
      <c r="J58" s="4">
        <v>0.311</v>
      </c>
      <c r="K58" s="26">
        <v>20038</v>
      </c>
      <c r="L58" s="20">
        <v>0.23100000000000001</v>
      </c>
      <c r="M58" s="26">
        <v>7392</v>
      </c>
      <c r="N58" s="20">
        <v>8.5000000000000006E-2</v>
      </c>
      <c r="O58" s="3">
        <v>27430</v>
      </c>
      <c r="P58" s="4">
        <v>0.31609758346105538</v>
      </c>
      <c r="Q58" s="3">
        <v>25061</v>
      </c>
      <c r="R58" s="4">
        <v>0.28899999999999998</v>
      </c>
    </row>
    <row r="59" spans="1:18" x14ac:dyDescent="0.3">
      <c r="A59" s="6" t="s">
        <v>71</v>
      </c>
      <c r="B59" s="3">
        <v>93999</v>
      </c>
      <c r="C59" s="26">
        <v>1145</v>
      </c>
      <c r="D59" s="20">
        <v>1.2E-2</v>
      </c>
      <c r="E59" s="26">
        <v>2025</v>
      </c>
      <c r="F59" s="20">
        <v>2.2000000000000002E-2</v>
      </c>
      <c r="G59" s="3">
        <v>3170</v>
      </c>
      <c r="H59" s="4">
        <v>3.3723763018755522E-2</v>
      </c>
      <c r="I59" s="3">
        <v>10935</v>
      </c>
      <c r="J59" s="4">
        <v>0.11599999999999999</v>
      </c>
      <c r="K59" s="26">
        <v>14195</v>
      </c>
      <c r="L59" s="20">
        <v>0.151</v>
      </c>
      <c r="M59" s="26">
        <v>5505</v>
      </c>
      <c r="N59" s="20">
        <v>5.9000000000000004E-2</v>
      </c>
      <c r="O59" s="3">
        <v>19700</v>
      </c>
      <c r="P59" s="4">
        <v>0.20957669762444281</v>
      </c>
      <c r="Q59" s="3">
        <v>60194</v>
      </c>
      <c r="R59" s="4">
        <v>0.64</v>
      </c>
    </row>
    <row r="60" spans="1:18" x14ac:dyDescent="0.3">
      <c r="A60" s="6" t="s">
        <v>72</v>
      </c>
      <c r="B60" s="3">
        <v>91607</v>
      </c>
      <c r="C60" s="26">
        <v>4387</v>
      </c>
      <c r="D60" s="20">
        <v>4.8000000000000001E-2</v>
      </c>
      <c r="E60" s="26">
        <v>4120</v>
      </c>
      <c r="F60" s="20">
        <v>4.4999999999999998E-2</v>
      </c>
      <c r="G60" s="3">
        <v>8507</v>
      </c>
      <c r="H60" s="4">
        <v>9.2864082439114912E-2</v>
      </c>
      <c r="I60" s="3">
        <v>21019</v>
      </c>
      <c r="J60" s="4">
        <v>0.22899999999999998</v>
      </c>
      <c r="K60" s="26">
        <v>19059</v>
      </c>
      <c r="L60" s="20">
        <v>0.20800000000000002</v>
      </c>
      <c r="M60" s="26">
        <v>6514</v>
      </c>
      <c r="N60" s="20">
        <v>7.0999999999999994E-2</v>
      </c>
      <c r="O60" s="3">
        <v>25573</v>
      </c>
      <c r="P60" s="4">
        <v>0.27915988952809284</v>
      </c>
      <c r="Q60" s="3">
        <v>36508</v>
      </c>
      <c r="R60" s="4">
        <v>0.39899999999999997</v>
      </c>
    </row>
    <row r="61" spans="1:18" x14ac:dyDescent="0.3">
      <c r="A61" s="6" t="s">
        <v>73</v>
      </c>
      <c r="B61" s="3">
        <v>88230</v>
      </c>
      <c r="C61" s="26">
        <v>2210</v>
      </c>
      <c r="D61" s="20">
        <v>2.5000000000000001E-2</v>
      </c>
      <c r="E61" s="26">
        <v>5248</v>
      </c>
      <c r="F61" s="20">
        <v>5.9000000000000004E-2</v>
      </c>
      <c r="G61" s="3">
        <v>7458</v>
      </c>
      <c r="H61" s="4">
        <v>8.4529071744304657E-2</v>
      </c>
      <c r="I61" s="3">
        <v>25037</v>
      </c>
      <c r="J61" s="4">
        <v>0.28399999999999997</v>
      </c>
      <c r="K61" s="26">
        <v>18619</v>
      </c>
      <c r="L61" s="20">
        <v>0.21100000000000002</v>
      </c>
      <c r="M61" s="26">
        <v>7536</v>
      </c>
      <c r="N61" s="20">
        <v>8.5000000000000006E-2</v>
      </c>
      <c r="O61" s="3">
        <v>26155</v>
      </c>
      <c r="P61" s="4">
        <v>0.29644111980052135</v>
      </c>
      <c r="Q61" s="3">
        <v>29580</v>
      </c>
      <c r="R61" s="4">
        <v>0.33500000000000002</v>
      </c>
    </row>
    <row r="62" spans="1:18" x14ac:dyDescent="0.3">
      <c r="A62" s="6" t="s">
        <v>74</v>
      </c>
      <c r="B62" s="3">
        <v>88209</v>
      </c>
      <c r="C62" s="26">
        <v>1036</v>
      </c>
      <c r="D62" s="20">
        <v>1.2E-2</v>
      </c>
      <c r="E62" s="26">
        <v>2391</v>
      </c>
      <c r="F62" s="20">
        <v>2.7000000000000003E-2</v>
      </c>
      <c r="G62" s="3">
        <v>3427</v>
      </c>
      <c r="H62" s="4">
        <v>3.8850910904782959E-2</v>
      </c>
      <c r="I62" s="3">
        <v>14058</v>
      </c>
      <c r="J62" s="4">
        <v>0.159</v>
      </c>
      <c r="K62" s="26">
        <v>14872</v>
      </c>
      <c r="L62" s="20">
        <v>0.16899999999999998</v>
      </c>
      <c r="M62" s="26">
        <v>5453</v>
      </c>
      <c r="N62" s="20">
        <v>6.2E-2</v>
      </c>
      <c r="O62" s="3">
        <v>20325</v>
      </c>
      <c r="P62" s="4">
        <v>0.2304186647620991</v>
      </c>
      <c r="Q62" s="3">
        <v>50399</v>
      </c>
      <c r="R62" s="4">
        <v>0.57100000000000006</v>
      </c>
    </row>
    <row r="63" spans="1:18" x14ac:dyDescent="0.3">
      <c r="A63" s="6" t="s">
        <v>75</v>
      </c>
      <c r="B63" s="3">
        <v>84883</v>
      </c>
      <c r="C63" s="26">
        <v>4517</v>
      </c>
      <c r="D63" s="20">
        <v>5.2999999999999999E-2</v>
      </c>
      <c r="E63" s="26">
        <v>8222</v>
      </c>
      <c r="F63" s="20">
        <v>9.6999999999999989E-2</v>
      </c>
      <c r="G63" s="3">
        <v>12739</v>
      </c>
      <c r="H63" s="4">
        <v>0.15007716503893595</v>
      </c>
      <c r="I63" s="3">
        <v>25923</v>
      </c>
      <c r="J63" s="4">
        <v>0.30499999999999999</v>
      </c>
      <c r="K63" s="26">
        <v>20295</v>
      </c>
      <c r="L63" s="20">
        <v>0.23899999999999999</v>
      </c>
      <c r="M63" s="26">
        <v>5905</v>
      </c>
      <c r="N63" s="20">
        <v>7.0000000000000007E-2</v>
      </c>
      <c r="O63" s="3">
        <v>26200</v>
      </c>
      <c r="P63" s="4">
        <v>0.30866015574378852</v>
      </c>
      <c r="Q63" s="3">
        <v>20021</v>
      </c>
      <c r="R63" s="4">
        <v>0.23600000000000002</v>
      </c>
    </row>
    <row r="64" spans="1:18" x14ac:dyDescent="0.3">
      <c r="A64" s="6" t="s">
        <v>76</v>
      </c>
      <c r="B64" s="3">
        <v>89542</v>
      </c>
      <c r="C64" s="26">
        <v>3085</v>
      </c>
      <c r="D64" s="20">
        <v>3.4000000000000002E-2</v>
      </c>
      <c r="E64" s="26">
        <v>7972</v>
      </c>
      <c r="F64" s="20">
        <v>8.900000000000001E-2</v>
      </c>
      <c r="G64" s="3">
        <v>11057</v>
      </c>
      <c r="H64" s="4">
        <v>0.12348395166514038</v>
      </c>
      <c r="I64" s="3">
        <v>32606</v>
      </c>
      <c r="J64" s="4">
        <v>0.36399999999999999</v>
      </c>
      <c r="K64" s="26">
        <v>21942</v>
      </c>
      <c r="L64" s="20">
        <v>0.245</v>
      </c>
      <c r="M64" s="26">
        <v>6705</v>
      </c>
      <c r="N64" s="20">
        <v>7.4999999999999997E-2</v>
      </c>
      <c r="O64" s="3">
        <v>28647</v>
      </c>
      <c r="P64" s="4">
        <v>0.31992807844363541</v>
      </c>
      <c r="Q64" s="3">
        <v>17232</v>
      </c>
      <c r="R64" s="4">
        <v>0.192</v>
      </c>
    </row>
    <row r="65" spans="1:18" x14ac:dyDescent="0.3">
      <c r="A65" s="6" t="s">
        <v>77</v>
      </c>
      <c r="B65" s="3">
        <v>79124</v>
      </c>
      <c r="C65" s="26">
        <v>742</v>
      </c>
      <c r="D65" s="20">
        <v>9.0000000000000011E-3</v>
      </c>
      <c r="E65" s="26">
        <v>1699</v>
      </c>
      <c r="F65" s="20">
        <v>2.1000000000000001E-2</v>
      </c>
      <c r="G65" s="3">
        <v>2441</v>
      </c>
      <c r="H65" s="4">
        <v>3.0850310904403214E-2</v>
      </c>
      <c r="I65" s="3">
        <v>11611</v>
      </c>
      <c r="J65" s="4">
        <v>0.14699999999999999</v>
      </c>
      <c r="K65" s="26">
        <v>11206</v>
      </c>
      <c r="L65" s="20">
        <v>0.14199999999999999</v>
      </c>
      <c r="M65" s="26">
        <v>5482</v>
      </c>
      <c r="N65" s="20">
        <v>6.9000000000000006E-2</v>
      </c>
      <c r="O65" s="3">
        <v>16688</v>
      </c>
      <c r="P65" s="4">
        <v>0.21090945857135635</v>
      </c>
      <c r="Q65" s="3">
        <v>48384</v>
      </c>
      <c r="R65" s="4">
        <v>0.61099999999999999</v>
      </c>
    </row>
    <row r="66" spans="1:18" x14ac:dyDescent="0.3">
      <c r="A66" s="6" t="s">
        <v>78</v>
      </c>
      <c r="B66" s="3">
        <v>84981</v>
      </c>
      <c r="C66" s="26">
        <v>1901</v>
      </c>
      <c r="D66" s="20">
        <v>2.2000000000000002E-2</v>
      </c>
      <c r="E66" s="26">
        <v>3740</v>
      </c>
      <c r="F66" s="20">
        <v>4.4000000000000004E-2</v>
      </c>
      <c r="G66" s="3">
        <v>5641</v>
      </c>
      <c r="H66" s="4">
        <v>6.6379543662701074E-2</v>
      </c>
      <c r="I66" s="3">
        <v>19894</v>
      </c>
      <c r="J66" s="4">
        <v>0.23399999999999999</v>
      </c>
      <c r="K66" s="26">
        <v>15333</v>
      </c>
      <c r="L66" s="20">
        <v>0.18</v>
      </c>
      <c r="M66" s="26">
        <v>6286</v>
      </c>
      <c r="N66" s="20">
        <v>7.400000000000001E-2</v>
      </c>
      <c r="O66" s="3">
        <v>21619</v>
      </c>
      <c r="P66" s="4">
        <v>0.25439804191525167</v>
      </c>
      <c r="Q66" s="3">
        <v>37827</v>
      </c>
      <c r="R66" s="4">
        <v>0.44500000000000001</v>
      </c>
    </row>
    <row r="67" spans="1:18" x14ac:dyDescent="0.3">
      <c r="A67" s="6" t="s">
        <v>79</v>
      </c>
      <c r="B67" s="3">
        <v>78631</v>
      </c>
      <c r="C67" s="26">
        <v>2309</v>
      </c>
      <c r="D67" s="20">
        <v>2.8999999999999998E-2</v>
      </c>
      <c r="E67" s="26">
        <v>5782</v>
      </c>
      <c r="F67" s="20">
        <v>7.400000000000001E-2</v>
      </c>
      <c r="G67" s="3">
        <v>8091</v>
      </c>
      <c r="H67" s="4">
        <v>0.10289834797980441</v>
      </c>
      <c r="I67" s="3">
        <v>27649</v>
      </c>
      <c r="J67" s="4">
        <v>0.35200000000000004</v>
      </c>
      <c r="K67" s="26">
        <v>15616</v>
      </c>
      <c r="L67" s="20">
        <v>0.19899999999999998</v>
      </c>
      <c r="M67" s="26">
        <v>8454</v>
      </c>
      <c r="N67" s="20">
        <v>0.10800000000000001</v>
      </c>
      <c r="O67" s="3">
        <v>24070</v>
      </c>
      <c r="P67" s="4">
        <v>0.30611336495784103</v>
      </c>
      <c r="Q67" s="3">
        <v>18821</v>
      </c>
      <c r="R67" s="4">
        <v>0.23899999999999999</v>
      </c>
    </row>
    <row r="68" spans="1:18" x14ac:dyDescent="0.3">
      <c r="A68" s="6" t="s">
        <v>80</v>
      </c>
      <c r="B68" s="3">
        <v>77000</v>
      </c>
      <c r="C68" s="26">
        <v>1205</v>
      </c>
      <c r="D68" s="20">
        <v>1.6E-2</v>
      </c>
      <c r="E68" s="26">
        <v>3775</v>
      </c>
      <c r="F68" s="20">
        <v>4.9000000000000002E-2</v>
      </c>
      <c r="G68" s="3">
        <v>4980</v>
      </c>
      <c r="H68" s="4">
        <v>6.4675324675324677E-2</v>
      </c>
      <c r="I68" s="3">
        <v>24850</v>
      </c>
      <c r="J68" s="4">
        <v>0.32299999999999995</v>
      </c>
      <c r="K68" s="26">
        <v>14566</v>
      </c>
      <c r="L68" s="20">
        <v>0.18899999999999997</v>
      </c>
      <c r="M68" s="26">
        <v>7821</v>
      </c>
      <c r="N68" s="20">
        <v>0.10199999999999999</v>
      </c>
      <c r="O68" s="3">
        <v>22387</v>
      </c>
      <c r="P68" s="4">
        <v>0.29074025974025974</v>
      </c>
      <c r="Q68" s="3">
        <v>24783</v>
      </c>
      <c r="R68" s="4">
        <v>0.32200000000000001</v>
      </c>
    </row>
    <row r="69" spans="1:18" x14ac:dyDescent="0.3">
      <c r="A69" s="6" t="s">
        <v>81</v>
      </c>
      <c r="B69" s="3">
        <v>72434</v>
      </c>
      <c r="C69" s="26">
        <v>1505</v>
      </c>
      <c r="D69" s="20">
        <v>2.1000000000000001E-2</v>
      </c>
      <c r="E69" s="26">
        <v>4581</v>
      </c>
      <c r="F69" s="20">
        <v>6.3E-2</v>
      </c>
      <c r="G69" s="3">
        <v>6086</v>
      </c>
      <c r="H69" s="4">
        <v>8.4021315956594969E-2</v>
      </c>
      <c r="I69" s="3">
        <v>15210</v>
      </c>
      <c r="J69" s="4">
        <v>0.21</v>
      </c>
      <c r="K69" s="26">
        <v>12526</v>
      </c>
      <c r="L69" s="20">
        <v>0.17300000000000001</v>
      </c>
      <c r="M69" s="26">
        <v>5081</v>
      </c>
      <c r="N69" s="20">
        <v>7.0000000000000007E-2</v>
      </c>
      <c r="O69" s="3">
        <v>17607</v>
      </c>
      <c r="P69" s="4">
        <v>0.24307645580804593</v>
      </c>
      <c r="Q69" s="3">
        <v>33531</v>
      </c>
      <c r="R69" s="4">
        <v>0.46299999999999997</v>
      </c>
    </row>
    <row r="70" spans="1:18" x14ac:dyDescent="0.3">
      <c r="A70" s="6" t="s">
        <v>82</v>
      </c>
      <c r="B70" s="3">
        <v>81309</v>
      </c>
      <c r="C70" s="26">
        <v>2658</v>
      </c>
      <c r="D70" s="20">
        <v>3.3000000000000002E-2</v>
      </c>
      <c r="E70" s="26">
        <v>8019</v>
      </c>
      <c r="F70" s="20">
        <v>9.9000000000000005E-2</v>
      </c>
      <c r="G70" s="3">
        <v>10677</v>
      </c>
      <c r="H70" s="4">
        <v>0.13131387669261704</v>
      </c>
      <c r="I70" s="3">
        <v>24043</v>
      </c>
      <c r="J70" s="4">
        <v>0.29600000000000004</v>
      </c>
      <c r="K70" s="26">
        <v>17605</v>
      </c>
      <c r="L70" s="20">
        <v>0.217</v>
      </c>
      <c r="M70" s="26">
        <v>6477</v>
      </c>
      <c r="N70" s="20">
        <v>0.08</v>
      </c>
      <c r="O70" s="3">
        <v>24082</v>
      </c>
      <c r="P70" s="4">
        <v>0.29617877479737792</v>
      </c>
      <c r="Q70" s="3">
        <v>22507</v>
      </c>
      <c r="R70" s="4">
        <v>0.27699999999999997</v>
      </c>
    </row>
    <row r="71" spans="1:18" x14ac:dyDescent="0.3">
      <c r="A71" s="6" t="s">
        <v>83</v>
      </c>
      <c r="B71" s="3">
        <v>75901</v>
      </c>
      <c r="C71" s="26">
        <v>3066</v>
      </c>
      <c r="D71" s="20">
        <v>0.04</v>
      </c>
      <c r="E71" s="26">
        <v>6420</v>
      </c>
      <c r="F71" s="20">
        <v>8.5000000000000006E-2</v>
      </c>
      <c r="G71" s="3">
        <v>9486</v>
      </c>
      <c r="H71" s="4">
        <v>0.12497859053240405</v>
      </c>
      <c r="I71" s="3">
        <v>21161</v>
      </c>
      <c r="J71" s="4">
        <v>0.27899999999999997</v>
      </c>
      <c r="K71" s="26">
        <v>16214</v>
      </c>
      <c r="L71" s="20">
        <v>0.214</v>
      </c>
      <c r="M71" s="26">
        <v>6567</v>
      </c>
      <c r="N71" s="20">
        <v>8.6999999999999994E-2</v>
      </c>
      <c r="O71" s="3">
        <v>22781</v>
      </c>
      <c r="P71" s="4">
        <v>0.30014097310970872</v>
      </c>
      <c r="Q71" s="3">
        <v>22473</v>
      </c>
      <c r="R71" s="4">
        <v>0.29600000000000004</v>
      </c>
    </row>
    <row r="72" spans="1:18" x14ac:dyDescent="0.3">
      <c r="A72" s="6" t="s">
        <v>84</v>
      </c>
      <c r="B72" s="3">
        <v>76885</v>
      </c>
      <c r="C72" s="26">
        <v>3465</v>
      </c>
      <c r="D72" s="20">
        <v>4.4999999999999998E-2</v>
      </c>
      <c r="E72" s="26">
        <v>6736</v>
      </c>
      <c r="F72" s="20">
        <v>8.8000000000000009E-2</v>
      </c>
      <c r="G72" s="3">
        <v>10201</v>
      </c>
      <c r="H72" s="4">
        <v>0.13267867594459257</v>
      </c>
      <c r="I72" s="3">
        <v>23099</v>
      </c>
      <c r="J72" s="4">
        <v>0.3</v>
      </c>
      <c r="K72" s="26">
        <v>16883</v>
      </c>
      <c r="L72" s="20">
        <v>0.22</v>
      </c>
      <c r="M72" s="26">
        <v>6363</v>
      </c>
      <c r="N72" s="20">
        <v>8.3000000000000004E-2</v>
      </c>
      <c r="O72" s="3">
        <v>23246</v>
      </c>
      <c r="P72" s="4">
        <v>0.30234766209273589</v>
      </c>
      <c r="Q72" s="3">
        <v>20339</v>
      </c>
      <c r="R72" s="4">
        <v>0.26500000000000001</v>
      </c>
    </row>
    <row r="73" spans="1:18" x14ac:dyDescent="0.3">
      <c r="A73" s="6" t="s">
        <v>85</v>
      </c>
      <c r="B73" s="3">
        <v>76401</v>
      </c>
      <c r="C73" s="26">
        <v>2426</v>
      </c>
      <c r="D73" s="20">
        <v>3.2000000000000001E-2</v>
      </c>
      <c r="E73" s="26">
        <v>7718</v>
      </c>
      <c r="F73" s="20">
        <v>0.10099999999999999</v>
      </c>
      <c r="G73" s="3">
        <v>10144</v>
      </c>
      <c r="H73" s="4">
        <v>0.13277313124173767</v>
      </c>
      <c r="I73" s="3">
        <v>31381</v>
      </c>
      <c r="J73" s="4">
        <v>0.41100000000000003</v>
      </c>
      <c r="K73" s="26">
        <v>16889</v>
      </c>
      <c r="L73" s="20">
        <v>0.221</v>
      </c>
      <c r="M73" s="26">
        <v>6627</v>
      </c>
      <c r="N73" s="20">
        <v>8.6999999999999994E-2</v>
      </c>
      <c r="O73" s="3">
        <v>23516</v>
      </c>
      <c r="P73" s="4">
        <v>0.30779701836363399</v>
      </c>
      <c r="Q73" s="3">
        <v>11360</v>
      </c>
      <c r="R73" s="4">
        <v>0.14899999999999999</v>
      </c>
    </row>
    <row r="74" spans="1:18" x14ac:dyDescent="0.3">
      <c r="A74" s="6" t="s">
        <v>86</v>
      </c>
      <c r="B74" s="3">
        <v>84134</v>
      </c>
      <c r="C74" s="26">
        <v>1427</v>
      </c>
      <c r="D74" s="20">
        <v>1.7000000000000001E-2</v>
      </c>
      <c r="E74" s="26">
        <v>3862</v>
      </c>
      <c r="F74" s="20">
        <v>4.5999999999999999E-2</v>
      </c>
      <c r="G74" s="3">
        <v>5289</v>
      </c>
      <c r="H74" s="4">
        <v>6.2864002662419469E-2</v>
      </c>
      <c r="I74" s="3">
        <v>27221</v>
      </c>
      <c r="J74" s="4">
        <v>0.32400000000000001</v>
      </c>
      <c r="K74" s="26">
        <v>18486</v>
      </c>
      <c r="L74" s="20">
        <v>0.22</v>
      </c>
      <c r="M74" s="26">
        <v>7807</v>
      </c>
      <c r="N74" s="20">
        <v>9.3000000000000013E-2</v>
      </c>
      <c r="O74" s="3">
        <v>26293</v>
      </c>
      <c r="P74" s="4">
        <v>0.31251337152637459</v>
      </c>
      <c r="Q74" s="3">
        <v>25331</v>
      </c>
      <c r="R74" s="4">
        <v>0.30099999999999999</v>
      </c>
    </row>
    <row r="75" spans="1:18" x14ac:dyDescent="0.3">
      <c r="A75" s="6" t="s">
        <v>87</v>
      </c>
      <c r="B75" s="3">
        <v>84329</v>
      </c>
      <c r="C75" s="26">
        <v>1025</v>
      </c>
      <c r="D75" s="20">
        <v>1.2E-2</v>
      </c>
      <c r="E75" s="26">
        <v>2095</v>
      </c>
      <c r="F75" s="20">
        <v>2.5000000000000001E-2</v>
      </c>
      <c r="G75" s="3">
        <v>3120</v>
      </c>
      <c r="H75" s="4">
        <v>3.6997948511188324E-2</v>
      </c>
      <c r="I75" s="3">
        <v>18218</v>
      </c>
      <c r="J75" s="4">
        <v>0.21600000000000003</v>
      </c>
      <c r="K75" s="26">
        <v>14580</v>
      </c>
      <c r="L75" s="20">
        <v>0.17300000000000001</v>
      </c>
      <c r="M75" s="26">
        <v>6626</v>
      </c>
      <c r="N75" s="20">
        <v>7.9000000000000001E-2</v>
      </c>
      <c r="O75" s="3">
        <v>21206</v>
      </c>
      <c r="P75" s="4">
        <v>0.25146746670777548</v>
      </c>
      <c r="Q75" s="3">
        <v>41785</v>
      </c>
      <c r="R75" s="4">
        <v>0.495</v>
      </c>
    </row>
    <row r="76" spans="1:18" x14ac:dyDescent="0.3">
      <c r="A76" s="6" t="s">
        <v>88</v>
      </c>
      <c r="B76" s="3">
        <v>81224</v>
      </c>
      <c r="C76" s="26">
        <v>1236</v>
      </c>
      <c r="D76" s="20">
        <v>1.4999999999999999E-2</v>
      </c>
      <c r="E76" s="26">
        <v>3218</v>
      </c>
      <c r="F76" s="20">
        <v>0.04</v>
      </c>
      <c r="G76" s="3">
        <v>4454</v>
      </c>
      <c r="H76" s="4">
        <v>5.4836009061361171E-2</v>
      </c>
      <c r="I76" s="3">
        <v>24489</v>
      </c>
      <c r="J76" s="4">
        <v>0.30099999999999999</v>
      </c>
      <c r="K76" s="26">
        <v>15900</v>
      </c>
      <c r="L76" s="20">
        <v>0.19600000000000001</v>
      </c>
      <c r="M76" s="26">
        <v>7517</v>
      </c>
      <c r="N76" s="20">
        <v>9.3000000000000013E-2</v>
      </c>
      <c r="O76" s="3">
        <v>23417</v>
      </c>
      <c r="P76" s="4">
        <v>0.2883014872451492</v>
      </c>
      <c r="Q76" s="3">
        <v>28864</v>
      </c>
      <c r="R76" s="4">
        <v>0.35499999999999998</v>
      </c>
    </row>
    <row r="77" spans="1:18" x14ac:dyDescent="0.3">
      <c r="A77" s="6" t="s">
        <v>89</v>
      </c>
      <c r="B77" s="3">
        <v>66801</v>
      </c>
      <c r="C77" s="26">
        <v>2429</v>
      </c>
      <c r="D77" s="20">
        <v>3.6000000000000004E-2</v>
      </c>
      <c r="E77" s="26">
        <v>9155</v>
      </c>
      <c r="F77" s="20">
        <v>0.13699999999999998</v>
      </c>
      <c r="G77" s="3">
        <v>11584</v>
      </c>
      <c r="H77" s="4">
        <v>0.1734105776859628</v>
      </c>
      <c r="I77" s="3">
        <v>19794</v>
      </c>
      <c r="J77" s="4">
        <v>0.29600000000000004</v>
      </c>
      <c r="K77" s="26">
        <v>18395</v>
      </c>
      <c r="L77" s="20">
        <v>0.27500000000000002</v>
      </c>
      <c r="M77" s="26">
        <v>5677</v>
      </c>
      <c r="N77" s="20">
        <v>8.5000000000000006E-2</v>
      </c>
      <c r="O77" s="3">
        <v>24072</v>
      </c>
      <c r="P77" s="4">
        <v>0.36035388691786052</v>
      </c>
      <c r="Q77" s="3">
        <v>11351</v>
      </c>
      <c r="R77" s="4">
        <v>0.17</v>
      </c>
    </row>
    <row r="78" spans="1:18" x14ac:dyDescent="0.3">
      <c r="A78" s="6" t="s">
        <v>90</v>
      </c>
      <c r="B78" s="3">
        <v>81720</v>
      </c>
      <c r="C78" s="26">
        <v>2347</v>
      </c>
      <c r="D78" s="20">
        <v>2.8999999999999998E-2</v>
      </c>
      <c r="E78" s="26">
        <v>5756</v>
      </c>
      <c r="F78" s="20">
        <v>7.0000000000000007E-2</v>
      </c>
      <c r="G78" s="3">
        <v>8103</v>
      </c>
      <c r="H78" s="4">
        <v>9.9155653450807638E-2</v>
      </c>
      <c r="I78" s="3">
        <v>25084</v>
      </c>
      <c r="J78" s="4">
        <v>0.307</v>
      </c>
      <c r="K78" s="26">
        <v>20207</v>
      </c>
      <c r="L78" s="20">
        <v>0.247</v>
      </c>
      <c r="M78" s="26">
        <v>8606</v>
      </c>
      <c r="N78" s="20">
        <v>0.105</v>
      </c>
      <c r="O78" s="3">
        <v>28813</v>
      </c>
      <c r="P78" s="4">
        <v>0.35258198727361723</v>
      </c>
      <c r="Q78" s="3">
        <v>19720</v>
      </c>
      <c r="R78" s="4">
        <v>0.24100000000000002</v>
      </c>
    </row>
    <row r="79" spans="1:18" x14ac:dyDescent="0.3">
      <c r="A79" s="6" t="s">
        <v>91</v>
      </c>
      <c r="B79" s="3">
        <v>83627</v>
      </c>
      <c r="C79" s="26">
        <v>1536</v>
      </c>
      <c r="D79" s="20">
        <v>1.8000000000000002E-2</v>
      </c>
      <c r="E79" s="26">
        <v>3397</v>
      </c>
      <c r="F79" s="20">
        <v>4.0999999999999995E-2</v>
      </c>
      <c r="G79" s="3">
        <v>4933</v>
      </c>
      <c r="H79" s="4">
        <v>5.8988125844523898E-2</v>
      </c>
      <c r="I79" s="3">
        <v>18176</v>
      </c>
      <c r="J79" s="4">
        <v>0.217</v>
      </c>
      <c r="K79" s="26">
        <v>19997</v>
      </c>
      <c r="L79" s="20">
        <v>0.23899999999999999</v>
      </c>
      <c r="M79" s="26">
        <v>8324</v>
      </c>
      <c r="N79" s="20">
        <v>0.1</v>
      </c>
      <c r="O79" s="3">
        <v>28321</v>
      </c>
      <c r="P79" s="4">
        <v>0.33865856720915494</v>
      </c>
      <c r="Q79" s="3">
        <v>32197</v>
      </c>
      <c r="R79" s="4">
        <v>0.38500000000000001</v>
      </c>
    </row>
    <row r="80" spans="1:18" x14ac:dyDescent="0.3">
      <c r="A80" s="6" t="s">
        <v>92</v>
      </c>
      <c r="B80" s="3">
        <v>78913</v>
      </c>
      <c r="C80" s="26">
        <v>1690</v>
      </c>
      <c r="D80" s="20">
        <v>2.1000000000000001E-2</v>
      </c>
      <c r="E80" s="26">
        <v>3980</v>
      </c>
      <c r="F80" s="20">
        <v>0.05</v>
      </c>
      <c r="G80" s="3">
        <v>5670</v>
      </c>
      <c r="H80" s="4">
        <v>7.1851279256903169E-2</v>
      </c>
      <c r="I80" s="3">
        <v>20332</v>
      </c>
      <c r="J80" s="4">
        <v>0.25800000000000001</v>
      </c>
      <c r="K80" s="26">
        <v>17774</v>
      </c>
      <c r="L80" s="20">
        <v>0.22500000000000001</v>
      </c>
      <c r="M80" s="26">
        <v>7636</v>
      </c>
      <c r="N80" s="20">
        <v>9.6999999999999989E-2</v>
      </c>
      <c r="O80" s="3">
        <v>25410</v>
      </c>
      <c r="P80" s="4">
        <v>0.32200017741056608</v>
      </c>
      <c r="Q80" s="3">
        <v>27501</v>
      </c>
      <c r="R80" s="4">
        <v>0.34799999999999998</v>
      </c>
    </row>
    <row r="81" spans="1:18" x14ac:dyDescent="0.3">
      <c r="A81" s="6" t="s">
        <v>93</v>
      </c>
      <c r="B81" s="3">
        <v>82294</v>
      </c>
      <c r="C81" s="26">
        <v>2154</v>
      </c>
      <c r="D81" s="20">
        <v>2.6000000000000002E-2</v>
      </c>
      <c r="E81" s="26">
        <v>6446</v>
      </c>
      <c r="F81" s="20">
        <v>7.8E-2</v>
      </c>
      <c r="G81" s="3">
        <v>8600</v>
      </c>
      <c r="H81" s="4">
        <v>0.10450336598050891</v>
      </c>
      <c r="I81" s="3">
        <v>30446</v>
      </c>
      <c r="J81" s="4">
        <v>0.37</v>
      </c>
      <c r="K81" s="26">
        <v>19536</v>
      </c>
      <c r="L81" s="20">
        <v>0.23699999999999999</v>
      </c>
      <c r="M81" s="26">
        <v>8153</v>
      </c>
      <c r="N81" s="20">
        <v>9.9000000000000005E-2</v>
      </c>
      <c r="O81" s="3">
        <v>27689</v>
      </c>
      <c r="P81" s="4">
        <v>0.33646438379468735</v>
      </c>
      <c r="Q81" s="3">
        <v>15559</v>
      </c>
      <c r="R81" s="4">
        <v>0.18899999999999997</v>
      </c>
    </row>
    <row r="82" spans="1:18" x14ac:dyDescent="0.3">
      <c r="A82" s="6" t="s">
        <v>94</v>
      </c>
      <c r="B82" s="3">
        <v>71915</v>
      </c>
      <c r="C82" s="26">
        <v>2767</v>
      </c>
      <c r="D82" s="20">
        <v>3.7999999999999999E-2</v>
      </c>
      <c r="E82" s="26">
        <v>9887</v>
      </c>
      <c r="F82" s="20">
        <v>0.13699999999999998</v>
      </c>
      <c r="G82" s="3">
        <v>12654</v>
      </c>
      <c r="H82" s="4">
        <v>0.17595772787318362</v>
      </c>
      <c r="I82" s="3">
        <v>22613</v>
      </c>
      <c r="J82" s="4">
        <v>0.314</v>
      </c>
      <c r="K82" s="26">
        <v>17436</v>
      </c>
      <c r="L82" s="20">
        <v>0.24199999999999999</v>
      </c>
      <c r="M82" s="26">
        <v>6065</v>
      </c>
      <c r="N82" s="20">
        <v>8.4000000000000005E-2</v>
      </c>
      <c r="O82" s="3">
        <v>23501</v>
      </c>
      <c r="P82" s="4">
        <v>0.32678856983939375</v>
      </c>
      <c r="Q82" s="3">
        <v>13147</v>
      </c>
      <c r="R82" s="4">
        <v>0.183</v>
      </c>
    </row>
    <row r="83" spans="1:18" x14ac:dyDescent="0.3">
      <c r="A83" s="6" t="s">
        <v>95</v>
      </c>
      <c r="B83" s="3">
        <v>77721</v>
      </c>
      <c r="C83" s="26">
        <v>2002</v>
      </c>
      <c r="D83" s="20">
        <v>2.6000000000000002E-2</v>
      </c>
      <c r="E83" s="26">
        <v>6135</v>
      </c>
      <c r="F83" s="20">
        <v>7.9000000000000001E-2</v>
      </c>
      <c r="G83" s="3">
        <v>8137</v>
      </c>
      <c r="H83" s="4">
        <v>0.10469499877767914</v>
      </c>
      <c r="I83" s="3">
        <v>27058</v>
      </c>
      <c r="J83" s="4">
        <v>0.34799999999999998</v>
      </c>
      <c r="K83" s="26">
        <v>21017</v>
      </c>
      <c r="L83" s="20">
        <v>0.27</v>
      </c>
      <c r="M83" s="26">
        <v>8466</v>
      </c>
      <c r="N83" s="20">
        <v>0.109</v>
      </c>
      <c r="O83" s="3">
        <v>29483</v>
      </c>
      <c r="P83" s="4">
        <v>0.37934406402388027</v>
      </c>
      <c r="Q83" s="3">
        <v>13043</v>
      </c>
      <c r="R83" s="4">
        <v>0.16800000000000001</v>
      </c>
    </row>
    <row r="84" spans="1:18" x14ac:dyDescent="0.3">
      <c r="A84" s="6" t="s">
        <v>96</v>
      </c>
      <c r="B84" s="3">
        <v>80763</v>
      </c>
      <c r="C84" s="26">
        <v>1959</v>
      </c>
      <c r="D84" s="20">
        <v>2.4E-2</v>
      </c>
      <c r="E84" s="26">
        <v>6205</v>
      </c>
      <c r="F84" s="20">
        <v>7.6999999999999999E-2</v>
      </c>
      <c r="G84" s="3">
        <v>8164</v>
      </c>
      <c r="H84" s="4">
        <v>0.10108589329272068</v>
      </c>
      <c r="I84" s="3">
        <v>23923</v>
      </c>
      <c r="J84" s="4">
        <v>0.29600000000000004</v>
      </c>
      <c r="K84" s="26">
        <v>18674</v>
      </c>
      <c r="L84" s="20">
        <v>0.23100000000000001</v>
      </c>
      <c r="M84" s="26">
        <v>8175</v>
      </c>
      <c r="N84" s="20">
        <v>0.10099999999999999</v>
      </c>
      <c r="O84" s="3">
        <v>26849</v>
      </c>
      <c r="P84" s="4">
        <v>0.33244183598925248</v>
      </c>
      <c r="Q84" s="3">
        <v>21827</v>
      </c>
      <c r="R84" s="4">
        <v>0.27</v>
      </c>
    </row>
    <row r="85" spans="1:18" x14ac:dyDescent="0.3">
      <c r="A85" s="6" t="s">
        <v>97</v>
      </c>
      <c r="B85" s="3">
        <v>80886</v>
      </c>
      <c r="C85" s="26">
        <v>1070</v>
      </c>
      <c r="D85" s="20">
        <v>1.3000000000000001E-2</v>
      </c>
      <c r="E85" s="26">
        <v>3230</v>
      </c>
      <c r="F85" s="20">
        <v>0.04</v>
      </c>
      <c r="G85" s="3">
        <v>4300</v>
      </c>
      <c r="H85" s="4">
        <v>5.3161239275029054E-2</v>
      </c>
      <c r="I85" s="3">
        <v>21102</v>
      </c>
      <c r="J85" s="4">
        <v>0.26100000000000001</v>
      </c>
      <c r="K85" s="26">
        <v>14740</v>
      </c>
      <c r="L85" s="20">
        <v>0.182</v>
      </c>
      <c r="M85" s="26">
        <v>8629</v>
      </c>
      <c r="N85" s="20">
        <v>0.107</v>
      </c>
      <c r="O85" s="3">
        <v>23369</v>
      </c>
      <c r="P85" s="4">
        <v>0.28891279084143118</v>
      </c>
      <c r="Q85" s="3">
        <v>32115</v>
      </c>
      <c r="R85" s="4">
        <v>0.39700000000000002</v>
      </c>
    </row>
    <row r="86" spans="1:18" x14ac:dyDescent="0.3">
      <c r="A86" s="6" t="s">
        <v>98</v>
      </c>
      <c r="B86" s="3">
        <v>80630</v>
      </c>
      <c r="C86" s="26">
        <v>1111</v>
      </c>
      <c r="D86" s="20">
        <v>1.3999999999999999E-2</v>
      </c>
      <c r="E86" s="26">
        <v>3291</v>
      </c>
      <c r="F86" s="20">
        <v>4.0999999999999995E-2</v>
      </c>
      <c r="G86" s="3">
        <v>4402</v>
      </c>
      <c r="H86" s="4">
        <v>5.4595063872007937E-2</v>
      </c>
      <c r="I86" s="3">
        <v>26934</v>
      </c>
      <c r="J86" s="4">
        <v>0.33399999999999996</v>
      </c>
      <c r="K86" s="26">
        <v>17485</v>
      </c>
      <c r="L86" s="20">
        <v>0.217</v>
      </c>
      <c r="M86" s="26">
        <v>7144</v>
      </c>
      <c r="N86" s="20">
        <v>8.900000000000001E-2</v>
      </c>
      <c r="O86" s="3">
        <v>24629</v>
      </c>
      <c r="P86" s="4">
        <v>0.30545702592087315</v>
      </c>
      <c r="Q86" s="3">
        <v>24665</v>
      </c>
      <c r="R86" s="4">
        <v>0.30599999999999999</v>
      </c>
    </row>
    <row r="87" spans="1:18" x14ac:dyDescent="0.3">
      <c r="A87" s="6" t="s">
        <v>99</v>
      </c>
      <c r="B87" s="3">
        <v>79719</v>
      </c>
      <c r="C87" s="26">
        <v>2615</v>
      </c>
      <c r="D87" s="20">
        <v>3.3000000000000002E-2</v>
      </c>
      <c r="E87" s="26">
        <v>7434</v>
      </c>
      <c r="F87" s="20">
        <v>9.3000000000000013E-2</v>
      </c>
      <c r="G87" s="3">
        <v>10049</v>
      </c>
      <c r="H87" s="4">
        <v>0.12605526913282905</v>
      </c>
      <c r="I87" s="3">
        <v>32859</v>
      </c>
      <c r="J87" s="4">
        <v>0.41200000000000003</v>
      </c>
      <c r="K87" s="26">
        <v>18939</v>
      </c>
      <c r="L87" s="20">
        <v>0.23800000000000002</v>
      </c>
      <c r="M87" s="26">
        <v>6471</v>
      </c>
      <c r="N87" s="20">
        <v>8.1000000000000003E-2</v>
      </c>
      <c r="O87" s="3">
        <v>25410</v>
      </c>
      <c r="P87" s="4">
        <v>0.31874459037368758</v>
      </c>
      <c r="Q87" s="3">
        <v>11401</v>
      </c>
      <c r="R87" s="4">
        <v>0.14300000000000002</v>
      </c>
    </row>
    <row r="88" spans="1:18" x14ac:dyDescent="0.3">
      <c r="A88" s="6" t="s">
        <v>100</v>
      </c>
      <c r="B88" s="3">
        <v>76703</v>
      </c>
      <c r="C88" s="26">
        <v>1200</v>
      </c>
      <c r="D88" s="20">
        <v>1.6E-2</v>
      </c>
      <c r="E88" s="26">
        <v>4296</v>
      </c>
      <c r="F88" s="20">
        <v>5.5999999999999994E-2</v>
      </c>
      <c r="G88" s="3">
        <v>5496</v>
      </c>
      <c r="H88" s="4">
        <v>7.1652999230799319E-2</v>
      </c>
      <c r="I88" s="3">
        <v>29970</v>
      </c>
      <c r="J88" s="4">
        <v>0.39100000000000001</v>
      </c>
      <c r="K88" s="26">
        <v>15995</v>
      </c>
      <c r="L88" s="20">
        <v>0.20899999999999999</v>
      </c>
      <c r="M88" s="26">
        <v>6331</v>
      </c>
      <c r="N88" s="20">
        <v>8.3000000000000004E-2</v>
      </c>
      <c r="O88" s="3">
        <v>22326</v>
      </c>
      <c r="P88" s="4">
        <v>0.2910707534255505</v>
      </c>
      <c r="Q88" s="3">
        <v>18911</v>
      </c>
      <c r="R88" s="4">
        <v>0.247</v>
      </c>
    </row>
    <row r="89" spans="1:18" x14ac:dyDescent="0.3">
      <c r="A89" s="6" t="s">
        <v>101</v>
      </c>
      <c r="B89" s="3">
        <v>75554</v>
      </c>
      <c r="C89" s="26">
        <v>2691</v>
      </c>
      <c r="D89" s="20">
        <v>3.6000000000000004E-2</v>
      </c>
      <c r="E89" s="26">
        <v>5882</v>
      </c>
      <c r="F89" s="20">
        <v>7.8E-2</v>
      </c>
      <c r="G89" s="3">
        <v>8573</v>
      </c>
      <c r="H89" s="4">
        <v>0.11346851258702385</v>
      </c>
      <c r="I89" s="3">
        <v>28980</v>
      </c>
      <c r="J89" s="4">
        <v>0.38400000000000001</v>
      </c>
      <c r="K89" s="26">
        <v>15022</v>
      </c>
      <c r="L89" s="20">
        <v>0.19899999999999998</v>
      </c>
      <c r="M89" s="26">
        <v>6123</v>
      </c>
      <c r="N89" s="20">
        <v>8.1000000000000003E-2</v>
      </c>
      <c r="O89" s="3">
        <v>21145</v>
      </c>
      <c r="P89" s="4">
        <v>0.27986605606586018</v>
      </c>
      <c r="Q89" s="3">
        <v>16856</v>
      </c>
      <c r="R89" s="4">
        <v>0.223</v>
      </c>
    </row>
    <row r="90" spans="1:18" x14ac:dyDescent="0.3">
      <c r="A90" s="6" t="s">
        <v>102</v>
      </c>
      <c r="B90" s="3">
        <v>82381</v>
      </c>
      <c r="C90" s="26">
        <v>1568</v>
      </c>
      <c r="D90" s="20">
        <v>1.9E-2</v>
      </c>
      <c r="E90" s="26">
        <v>3050</v>
      </c>
      <c r="F90" s="20">
        <v>3.7000000000000005E-2</v>
      </c>
      <c r="G90" s="3">
        <v>4618</v>
      </c>
      <c r="H90" s="4">
        <v>5.6056614996176306E-2</v>
      </c>
      <c r="I90" s="3">
        <v>17934</v>
      </c>
      <c r="J90" s="4">
        <v>0.218</v>
      </c>
      <c r="K90" s="26">
        <v>14539</v>
      </c>
      <c r="L90" s="20">
        <v>0.17600000000000002</v>
      </c>
      <c r="M90" s="26">
        <v>6816</v>
      </c>
      <c r="N90" s="20">
        <v>8.3000000000000004E-2</v>
      </c>
      <c r="O90" s="3">
        <v>21355</v>
      </c>
      <c r="P90" s="4">
        <v>0.25922239351306731</v>
      </c>
      <c r="Q90" s="3">
        <v>38474</v>
      </c>
      <c r="R90" s="4">
        <v>0.46700000000000003</v>
      </c>
    </row>
    <row r="91" spans="1:18" x14ac:dyDescent="0.3">
      <c r="A91" s="6" t="s">
        <v>103</v>
      </c>
      <c r="B91" s="3">
        <v>73577</v>
      </c>
      <c r="C91" s="26">
        <v>1681</v>
      </c>
      <c r="D91" s="20">
        <v>2.3E-2</v>
      </c>
      <c r="E91" s="26">
        <v>5629</v>
      </c>
      <c r="F91" s="20">
        <v>7.6999999999999999E-2</v>
      </c>
      <c r="G91" s="3">
        <v>7310</v>
      </c>
      <c r="H91" s="4">
        <v>9.9351699580031802E-2</v>
      </c>
      <c r="I91" s="3">
        <v>27796</v>
      </c>
      <c r="J91" s="4">
        <v>0.37799999999999995</v>
      </c>
      <c r="K91" s="26">
        <v>15265</v>
      </c>
      <c r="L91" s="20">
        <v>0.20699999999999999</v>
      </c>
      <c r="M91" s="26">
        <v>6013</v>
      </c>
      <c r="N91" s="20">
        <v>8.199999999999999E-2</v>
      </c>
      <c r="O91" s="3">
        <v>21278</v>
      </c>
      <c r="P91" s="4">
        <v>0.28919363388015279</v>
      </c>
      <c r="Q91" s="3">
        <v>17193</v>
      </c>
      <c r="R91" s="4">
        <v>0.23399999999999999</v>
      </c>
    </row>
    <row r="92" spans="1:18" x14ac:dyDescent="0.3">
      <c r="A92" s="6" t="s">
        <v>104</v>
      </c>
      <c r="B92" s="3">
        <v>86571</v>
      </c>
      <c r="C92" s="26">
        <v>1497</v>
      </c>
      <c r="D92" s="20">
        <v>1.7000000000000001E-2</v>
      </c>
      <c r="E92" s="26">
        <v>4768</v>
      </c>
      <c r="F92" s="20">
        <v>5.5E-2</v>
      </c>
      <c r="G92" s="3">
        <v>6265</v>
      </c>
      <c r="H92" s="4">
        <v>7.2368345057813824E-2</v>
      </c>
      <c r="I92" s="3">
        <v>22435</v>
      </c>
      <c r="J92" s="4">
        <v>0.25900000000000001</v>
      </c>
      <c r="K92" s="26">
        <v>13747</v>
      </c>
      <c r="L92" s="20">
        <v>0.159</v>
      </c>
      <c r="M92" s="26">
        <v>6430</v>
      </c>
      <c r="N92" s="20">
        <v>7.400000000000001E-2</v>
      </c>
      <c r="O92" s="3">
        <v>20177</v>
      </c>
      <c r="P92" s="4">
        <v>0.2330688105716695</v>
      </c>
      <c r="Q92" s="3">
        <v>37694</v>
      </c>
      <c r="R92" s="4">
        <v>0.435</v>
      </c>
    </row>
    <row r="93" spans="1:18" x14ac:dyDescent="0.3">
      <c r="A93" s="6" t="s">
        <v>105</v>
      </c>
      <c r="B93" s="3">
        <v>85675</v>
      </c>
      <c r="C93" s="26">
        <v>1471</v>
      </c>
      <c r="D93" s="20">
        <v>1.7000000000000001E-2</v>
      </c>
      <c r="E93" s="26">
        <v>6739</v>
      </c>
      <c r="F93" s="20">
        <v>7.9000000000000001E-2</v>
      </c>
      <c r="G93" s="3">
        <v>8210</v>
      </c>
      <c r="H93" s="4">
        <v>9.5827254158155822E-2</v>
      </c>
      <c r="I93" s="3">
        <v>24771</v>
      </c>
      <c r="J93" s="4">
        <v>0.28899999999999998</v>
      </c>
      <c r="K93" s="26">
        <v>20801</v>
      </c>
      <c r="L93" s="20">
        <v>0.24299999999999999</v>
      </c>
      <c r="M93" s="26">
        <v>9280</v>
      </c>
      <c r="N93" s="20">
        <v>0.10800000000000001</v>
      </c>
      <c r="O93" s="3">
        <v>30081</v>
      </c>
      <c r="P93" s="4">
        <v>0.35110592354829295</v>
      </c>
      <c r="Q93" s="3">
        <v>22613</v>
      </c>
      <c r="R93" s="4">
        <v>0.26400000000000001</v>
      </c>
    </row>
    <row r="94" spans="1:18" x14ac:dyDescent="0.3">
      <c r="A94" s="6" t="s">
        <v>106</v>
      </c>
      <c r="B94" s="3">
        <v>80749</v>
      </c>
      <c r="C94" s="26">
        <v>2532</v>
      </c>
      <c r="D94" s="20">
        <v>3.1E-2</v>
      </c>
      <c r="E94" s="26">
        <v>8506</v>
      </c>
      <c r="F94" s="20">
        <v>0.105</v>
      </c>
      <c r="G94" s="3">
        <v>11038</v>
      </c>
      <c r="H94" s="4">
        <v>0.13669519127171853</v>
      </c>
      <c r="I94" s="3">
        <v>27365</v>
      </c>
      <c r="J94" s="4">
        <v>0.33899999999999997</v>
      </c>
      <c r="K94" s="26">
        <v>18403</v>
      </c>
      <c r="L94" s="20">
        <v>0.22800000000000001</v>
      </c>
      <c r="M94" s="26">
        <v>9040</v>
      </c>
      <c r="N94" s="20">
        <v>0.11199999999999999</v>
      </c>
      <c r="O94" s="3">
        <v>27443</v>
      </c>
      <c r="P94" s="4">
        <v>0.33985560192695885</v>
      </c>
      <c r="Q94" s="3">
        <v>14903</v>
      </c>
      <c r="R94" s="4">
        <v>0.185</v>
      </c>
    </row>
    <row r="95" spans="1:18" x14ac:dyDescent="0.3">
      <c r="A95" s="6" t="s">
        <v>107</v>
      </c>
      <c r="B95" s="3">
        <v>85485</v>
      </c>
      <c r="C95" s="26">
        <v>1880</v>
      </c>
      <c r="D95" s="20">
        <v>2.2000000000000002E-2</v>
      </c>
      <c r="E95" s="26">
        <v>5330</v>
      </c>
      <c r="F95" s="20">
        <v>6.2E-2</v>
      </c>
      <c r="G95" s="3">
        <v>7210</v>
      </c>
      <c r="H95" s="4">
        <v>8.4342282271743577E-2</v>
      </c>
      <c r="I95" s="3">
        <v>31877</v>
      </c>
      <c r="J95" s="4">
        <v>0.373</v>
      </c>
      <c r="K95" s="26">
        <v>17295</v>
      </c>
      <c r="L95" s="20">
        <v>0.20199999999999999</v>
      </c>
      <c r="M95" s="26">
        <v>8063</v>
      </c>
      <c r="N95" s="20">
        <v>9.4E-2</v>
      </c>
      <c r="O95" s="3">
        <v>25358</v>
      </c>
      <c r="P95" s="4">
        <v>0.29663683687196585</v>
      </c>
      <c r="Q95" s="3">
        <v>21040</v>
      </c>
      <c r="R95" s="4">
        <v>0.24600000000000002</v>
      </c>
    </row>
    <row r="96" spans="1:18" x14ac:dyDescent="0.3">
      <c r="A96" s="6" t="s">
        <v>108</v>
      </c>
      <c r="B96" s="3">
        <v>81026</v>
      </c>
      <c r="C96" s="26">
        <v>2616</v>
      </c>
      <c r="D96" s="20">
        <v>3.2000000000000001E-2</v>
      </c>
      <c r="E96" s="26">
        <v>7642</v>
      </c>
      <c r="F96" s="20">
        <v>9.4E-2</v>
      </c>
      <c r="G96" s="3">
        <v>10258</v>
      </c>
      <c r="H96" s="4">
        <v>0.12660133784217412</v>
      </c>
      <c r="I96" s="3">
        <v>33316</v>
      </c>
      <c r="J96" s="4">
        <v>0.41100000000000003</v>
      </c>
      <c r="K96" s="26">
        <v>18407</v>
      </c>
      <c r="L96" s="20">
        <v>0.22699999999999998</v>
      </c>
      <c r="M96" s="26">
        <v>6247</v>
      </c>
      <c r="N96" s="20">
        <v>7.6999999999999999E-2</v>
      </c>
      <c r="O96" s="3">
        <v>24654</v>
      </c>
      <c r="P96" s="4">
        <v>0.30427270258929234</v>
      </c>
      <c r="Q96" s="3">
        <v>12798</v>
      </c>
      <c r="R96" s="4">
        <v>0.158</v>
      </c>
    </row>
    <row r="97" spans="1:18" x14ac:dyDescent="0.3">
      <c r="A97" s="6" t="s">
        <v>109</v>
      </c>
      <c r="B97" s="3">
        <v>82711</v>
      </c>
      <c r="C97" s="26">
        <v>1189</v>
      </c>
      <c r="D97" s="20">
        <v>1.3999999999999999E-2</v>
      </c>
      <c r="E97" s="26">
        <v>3428</v>
      </c>
      <c r="F97" s="20">
        <v>4.0999999999999995E-2</v>
      </c>
      <c r="G97" s="3">
        <v>4617</v>
      </c>
      <c r="H97" s="4">
        <v>5.5820870259094921E-2</v>
      </c>
      <c r="I97" s="3">
        <v>28318</v>
      </c>
      <c r="J97" s="4">
        <v>0.34200000000000003</v>
      </c>
      <c r="K97" s="26">
        <v>16690</v>
      </c>
      <c r="L97" s="20">
        <v>0.20199999999999999</v>
      </c>
      <c r="M97" s="26">
        <v>6270</v>
      </c>
      <c r="N97" s="20">
        <v>7.5999999999999998E-2</v>
      </c>
      <c r="O97" s="3">
        <v>22960</v>
      </c>
      <c r="P97" s="4">
        <v>0.27759306500949088</v>
      </c>
      <c r="Q97" s="3">
        <v>26816</v>
      </c>
      <c r="R97" s="4">
        <v>0.32400000000000001</v>
      </c>
    </row>
    <row r="98" spans="1:18" x14ac:dyDescent="0.3">
      <c r="A98" s="6" t="s">
        <v>110</v>
      </c>
      <c r="B98" s="3">
        <v>80396</v>
      </c>
      <c r="C98" s="26">
        <v>1800</v>
      </c>
      <c r="D98" s="20">
        <v>2.2000000000000002E-2</v>
      </c>
      <c r="E98" s="26">
        <v>5316</v>
      </c>
      <c r="F98" s="20">
        <v>6.6000000000000003E-2</v>
      </c>
      <c r="G98" s="3">
        <v>7116</v>
      </c>
      <c r="H98" s="4">
        <v>8.851186626200308E-2</v>
      </c>
      <c r="I98" s="3">
        <v>27078</v>
      </c>
      <c r="J98" s="4">
        <v>0.33700000000000002</v>
      </c>
      <c r="K98" s="26">
        <v>18861</v>
      </c>
      <c r="L98" s="20">
        <v>0.23499999999999999</v>
      </c>
      <c r="M98" s="26">
        <v>8079</v>
      </c>
      <c r="N98" s="20">
        <v>0.1</v>
      </c>
      <c r="O98" s="3">
        <v>26940</v>
      </c>
      <c r="P98" s="4">
        <v>0.33509129807453109</v>
      </c>
      <c r="Q98" s="3">
        <v>19262</v>
      </c>
      <c r="R98" s="4">
        <v>0.24</v>
      </c>
    </row>
    <row r="99" spans="1:18" x14ac:dyDescent="0.3">
      <c r="A99" s="6" t="s">
        <v>111</v>
      </c>
      <c r="B99" s="3">
        <v>85113</v>
      </c>
      <c r="C99" s="26">
        <v>1781</v>
      </c>
      <c r="D99" s="20">
        <v>2.1000000000000001E-2</v>
      </c>
      <c r="E99" s="26">
        <v>3827</v>
      </c>
      <c r="F99" s="20">
        <v>4.4999999999999998E-2</v>
      </c>
      <c r="G99" s="3">
        <v>5608</v>
      </c>
      <c r="H99" s="4">
        <v>6.5888877139802376E-2</v>
      </c>
      <c r="I99" s="3">
        <v>25588</v>
      </c>
      <c r="J99" s="4">
        <v>0.30099999999999999</v>
      </c>
      <c r="K99" s="26">
        <v>18980</v>
      </c>
      <c r="L99" s="20">
        <v>0.223</v>
      </c>
      <c r="M99" s="26">
        <v>8860</v>
      </c>
      <c r="N99" s="20">
        <v>0.10400000000000001</v>
      </c>
      <c r="O99" s="3">
        <v>27840</v>
      </c>
      <c r="P99" s="4">
        <v>0.32709456839730711</v>
      </c>
      <c r="Q99" s="3">
        <v>26077</v>
      </c>
      <c r="R99" s="4">
        <v>0.30599999999999999</v>
      </c>
    </row>
    <row r="100" spans="1:18" x14ac:dyDescent="0.3">
      <c r="A100" s="6" t="s">
        <v>112</v>
      </c>
      <c r="B100" s="3">
        <v>79583</v>
      </c>
      <c r="C100" s="26">
        <v>1677</v>
      </c>
      <c r="D100" s="20">
        <v>2.1000000000000001E-2</v>
      </c>
      <c r="E100" s="26">
        <v>3860</v>
      </c>
      <c r="F100" s="20">
        <v>4.9000000000000002E-2</v>
      </c>
      <c r="G100" s="3">
        <v>5537</v>
      </c>
      <c r="H100" s="4">
        <v>6.9575160524232557E-2</v>
      </c>
      <c r="I100" s="3">
        <v>22698</v>
      </c>
      <c r="J100" s="4">
        <v>0.28499999999999998</v>
      </c>
      <c r="K100" s="26">
        <v>14122</v>
      </c>
      <c r="L100" s="20">
        <v>0.17699999999999999</v>
      </c>
      <c r="M100" s="26">
        <v>7524</v>
      </c>
      <c r="N100" s="20">
        <v>9.5000000000000001E-2</v>
      </c>
      <c r="O100" s="3">
        <v>21646</v>
      </c>
      <c r="P100" s="4">
        <v>0.27199276227334984</v>
      </c>
      <c r="Q100" s="3">
        <v>29702</v>
      </c>
      <c r="R100" s="4">
        <v>0.373</v>
      </c>
    </row>
    <row r="101" spans="1:18" x14ac:dyDescent="0.3">
      <c r="A101" s="6" t="s">
        <v>113</v>
      </c>
      <c r="B101" s="3">
        <v>78177</v>
      </c>
      <c r="C101" s="26">
        <v>1755</v>
      </c>
      <c r="D101" s="20">
        <v>2.2000000000000002E-2</v>
      </c>
      <c r="E101" s="26">
        <v>5302</v>
      </c>
      <c r="F101" s="20">
        <v>6.8000000000000005E-2</v>
      </c>
      <c r="G101" s="3">
        <v>7057</v>
      </c>
      <c r="H101" s="4">
        <v>9.0269516609744554E-2</v>
      </c>
      <c r="I101" s="3">
        <v>34668</v>
      </c>
      <c r="J101" s="4">
        <v>0.44299999999999995</v>
      </c>
      <c r="K101" s="26">
        <v>14539</v>
      </c>
      <c r="L101" s="20">
        <v>0.18600000000000003</v>
      </c>
      <c r="M101" s="26">
        <v>6219</v>
      </c>
      <c r="N101" s="20">
        <v>0.08</v>
      </c>
      <c r="O101" s="3">
        <v>20758</v>
      </c>
      <c r="P101" s="4">
        <v>0.26552566611663275</v>
      </c>
      <c r="Q101" s="3">
        <v>15694</v>
      </c>
      <c r="R101" s="4">
        <v>0.20100000000000001</v>
      </c>
    </row>
    <row r="102" spans="1:18" x14ac:dyDescent="0.3">
      <c r="A102" s="6" t="s">
        <v>114</v>
      </c>
      <c r="B102" s="3">
        <v>72228</v>
      </c>
      <c r="C102" s="26">
        <v>3717</v>
      </c>
      <c r="D102" s="20">
        <v>5.0999999999999997E-2</v>
      </c>
      <c r="E102" s="26">
        <v>6027</v>
      </c>
      <c r="F102" s="20">
        <v>8.3000000000000004E-2</v>
      </c>
      <c r="G102" s="3">
        <v>9744</v>
      </c>
      <c r="H102" s="4">
        <v>0.13490613058647616</v>
      </c>
      <c r="I102" s="3">
        <v>32172</v>
      </c>
      <c r="J102" s="4">
        <v>0.44500000000000001</v>
      </c>
      <c r="K102" s="26">
        <v>13460</v>
      </c>
      <c r="L102" s="20">
        <v>0.18600000000000003</v>
      </c>
      <c r="M102" s="26">
        <v>4822</v>
      </c>
      <c r="N102" s="20">
        <v>6.7000000000000004E-2</v>
      </c>
      <c r="O102" s="3">
        <v>18282</v>
      </c>
      <c r="P102" s="4">
        <v>0.25311513540455227</v>
      </c>
      <c r="Q102" s="3">
        <v>12030</v>
      </c>
      <c r="R102" s="4">
        <v>0.16699999999999998</v>
      </c>
    </row>
    <row r="103" spans="1:18" x14ac:dyDescent="0.3">
      <c r="A103" s="6" t="s">
        <v>115</v>
      </c>
      <c r="B103" s="3">
        <v>87376</v>
      </c>
      <c r="C103" s="26">
        <v>2032</v>
      </c>
      <c r="D103" s="20">
        <v>2.3E-2</v>
      </c>
      <c r="E103" s="26">
        <v>5012</v>
      </c>
      <c r="F103" s="20">
        <v>5.7000000000000002E-2</v>
      </c>
      <c r="G103" s="3">
        <v>7044</v>
      </c>
      <c r="H103" s="4">
        <v>8.0617103094671308E-2</v>
      </c>
      <c r="I103" s="3">
        <v>26950</v>
      </c>
      <c r="J103" s="4">
        <v>0.308</v>
      </c>
      <c r="K103" s="26">
        <v>17890</v>
      </c>
      <c r="L103" s="20">
        <v>0.20499999999999999</v>
      </c>
      <c r="M103" s="26">
        <v>7971</v>
      </c>
      <c r="N103" s="20">
        <v>9.0999999999999998E-2</v>
      </c>
      <c r="O103" s="3">
        <v>25861</v>
      </c>
      <c r="P103" s="4">
        <v>0.29597372276139899</v>
      </c>
      <c r="Q103" s="3">
        <v>27521</v>
      </c>
      <c r="R103" s="4">
        <v>0.315</v>
      </c>
    </row>
    <row r="104" spans="1:18" x14ac:dyDescent="0.3">
      <c r="A104" s="6" t="s">
        <v>116</v>
      </c>
      <c r="B104" s="3">
        <v>83736</v>
      </c>
      <c r="C104" s="26">
        <v>2901</v>
      </c>
      <c r="D104" s="20">
        <v>3.5000000000000003E-2</v>
      </c>
      <c r="E104" s="26">
        <v>7469</v>
      </c>
      <c r="F104" s="20">
        <v>8.900000000000001E-2</v>
      </c>
      <c r="G104" s="3">
        <v>10370</v>
      </c>
      <c r="H104" s="4">
        <v>0.12384159740135664</v>
      </c>
      <c r="I104" s="3">
        <v>32450</v>
      </c>
      <c r="J104" s="4">
        <v>0.38799999999999996</v>
      </c>
      <c r="K104" s="26">
        <v>16271</v>
      </c>
      <c r="L104" s="20">
        <v>0.19399999999999998</v>
      </c>
      <c r="M104" s="26">
        <v>7347</v>
      </c>
      <c r="N104" s="20">
        <v>8.8000000000000009E-2</v>
      </c>
      <c r="O104" s="3">
        <v>23618</v>
      </c>
      <c r="P104" s="4">
        <v>0.28205311932740995</v>
      </c>
      <c r="Q104" s="3">
        <v>17298</v>
      </c>
      <c r="R104" s="4">
        <v>0.20699999999999999</v>
      </c>
    </row>
    <row r="105" spans="1:18" x14ac:dyDescent="0.3">
      <c r="A105" s="6" t="s">
        <v>117</v>
      </c>
      <c r="B105" s="3">
        <v>87728</v>
      </c>
      <c r="C105" s="26">
        <v>679</v>
      </c>
      <c r="D105" s="20">
        <v>8.0000000000000002E-3</v>
      </c>
      <c r="E105" s="26">
        <v>2695</v>
      </c>
      <c r="F105" s="20">
        <v>3.1E-2</v>
      </c>
      <c r="G105" s="3">
        <v>3374</v>
      </c>
      <c r="H105" s="4">
        <v>3.8459784789348896E-2</v>
      </c>
      <c r="I105" s="3">
        <v>16386</v>
      </c>
      <c r="J105" s="4">
        <v>0.187</v>
      </c>
      <c r="K105" s="26">
        <v>15253</v>
      </c>
      <c r="L105" s="20">
        <v>0.17399999999999999</v>
      </c>
      <c r="M105" s="26">
        <v>5751</v>
      </c>
      <c r="N105" s="20">
        <v>6.6000000000000003E-2</v>
      </c>
      <c r="O105" s="3">
        <v>21004</v>
      </c>
      <c r="P105" s="4">
        <v>0.23942184935254424</v>
      </c>
      <c r="Q105" s="3">
        <v>46964</v>
      </c>
      <c r="R105" s="4">
        <v>0.53500000000000003</v>
      </c>
    </row>
    <row r="106" spans="1:18" x14ac:dyDescent="0.3">
      <c r="A106" s="6" t="s">
        <v>118</v>
      </c>
      <c r="B106" s="3">
        <v>84421</v>
      </c>
      <c r="C106" s="26">
        <v>2027</v>
      </c>
      <c r="D106" s="20">
        <v>2.4E-2</v>
      </c>
      <c r="E106" s="26">
        <v>2877</v>
      </c>
      <c r="F106" s="20">
        <v>3.4000000000000002E-2</v>
      </c>
      <c r="G106" s="3">
        <v>4904</v>
      </c>
      <c r="H106" s="4">
        <v>5.8089811776690634E-2</v>
      </c>
      <c r="I106" s="3">
        <v>23779</v>
      </c>
      <c r="J106" s="4">
        <v>0.28199999999999997</v>
      </c>
      <c r="K106" s="26">
        <v>15825</v>
      </c>
      <c r="L106" s="20">
        <v>0.187</v>
      </c>
      <c r="M106" s="26">
        <v>6044</v>
      </c>
      <c r="N106" s="20">
        <v>7.2000000000000008E-2</v>
      </c>
      <c r="O106" s="3">
        <v>21869</v>
      </c>
      <c r="P106" s="4">
        <v>0.25904691960531145</v>
      </c>
      <c r="Q106" s="3">
        <v>33869</v>
      </c>
      <c r="R106" s="4">
        <v>0.40100000000000002</v>
      </c>
    </row>
    <row r="107" spans="1:18" x14ac:dyDescent="0.3">
      <c r="A107" s="6" t="s">
        <v>119</v>
      </c>
      <c r="B107" s="3">
        <v>86150</v>
      </c>
      <c r="C107" s="26">
        <v>783</v>
      </c>
      <c r="D107" s="20">
        <v>9.0000000000000011E-3</v>
      </c>
      <c r="E107" s="26">
        <v>2901</v>
      </c>
      <c r="F107" s="20">
        <v>3.4000000000000002E-2</v>
      </c>
      <c r="G107" s="3">
        <v>3684</v>
      </c>
      <c r="H107" s="4">
        <v>4.2762623331398721E-2</v>
      </c>
      <c r="I107" s="3">
        <v>25330</v>
      </c>
      <c r="J107" s="4">
        <v>0.29399999999999998</v>
      </c>
      <c r="K107" s="26">
        <v>16935</v>
      </c>
      <c r="L107" s="20">
        <v>0.19699999999999998</v>
      </c>
      <c r="M107" s="26">
        <v>8028</v>
      </c>
      <c r="N107" s="20">
        <v>9.3000000000000013E-2</v>
      </c>
      <c r="O107" s="3">
        <v>24963</v>
      </c>
      <c r="P107" s="4">
        <v>0.2897620429483459</v>
      </c>
      <c r="Q107" s="3">
        <v>32173</v>
      </c>
      <c r="R107" s="4">
        <v>0.373</v>
      </c>
    </row>
    <row r="108" spans="1:18" x14ac:dyDescent="0.3">
      <c r="A108" s="6" t="s">
        <v>120</v>
      </c>
      <c r="B108" s="3">
        <v>82064</v>
      </c>
      <c r="C108" s="26">
        <v>3442</v>
      </c>
      <c r="D108" s="20">
        <v>4.2000000000000003E-2</v>
      </c>
      <c r="E108" s="26">
        <v>5252</v>
      </c>
      <c r="F108" s="20">
        <v>6.4000000000000001E-2</v>
      </c>
      <c r="G108" s="3">
        <v>8694</v>
      </c>
      <c r="H108" s="4">
        <v>0.10594170403587444</v>
      </c>
      <c r="I108" s="3">
        <v>31571</v>
      </c>
      <c r="J108" s="4">
        <v>0.38500000000000001</v>
      </c>
      <c r="K108" s="26">
        <v>16200</v>
      </c>
      <c r="L108" s="20">
        <v>0.19699999999999998</v>
      </c>
      <c r="M108" s="26">
        <v>6988</v>
      </c>
      <c r="N108" s="20">
        <v>8.5000000000000006E-2</v>
      </c>
      <c r="O108" s="3">
        <v>23188</v>
      </c>
      <c r="P108" s="4">
        <v>0.28255995320725286</v>
      </c>
      <c r="Q108" s="3">
        <v>18611</v>
      </c>
      <c r="R108" s="4">
        <v>0.22699999999999998</v>
      </c>
    </row>
    <row r="109" spans="1:18" x14ac:dyDescent="0.3">
      <c r="A109" s="6" t="s">
        <v>121</v>
      </c>
      <c r="B109" s="3">
        <v>82549</v>
      </c>
      <c r="C109" s="26">
        <v>1468</v>
      </c>
      <c r="D109" s="20">
        <v>1.8000000000000002E-2</v>
      </c>
      <c r="E109" s="26">
        <v>5605</v>
      </c>
      <c r="F109" s="20">
        <v>6.8000000000000005E-2</v>
      </c>
      <c r="G109" s="3">
        <v>7073</v>
      </c>
      <c r="H109" s="4">
        <v>8.5682443154974627E-2</v>
      </c>
      <c r="I109" s="3">
        <v>27642</v>
      </c>
      <c r="J109" s="4">
        <v>0.33500000000000002</v>
      </c>
      <c r="K109" s="26">
        <v>18053</v>
      </c>
      <c r="L109" s="20">
        <v>0.21899999999999997</v>
      </c>
      <c r="M109" s="26">
        <v>7976</v>
      </c>
      <c r="N109" s="20">
        <v>9.6999999999999989E-2</v>
      </c>
      <c r="O109" s="3">
        <v>26029</v>
      </c>
      <c r="P109" s="4">
        <v>0.31531575185647315</v>
      </c>
      <c r="Q109" s="3">
        <v>21805</v>
      </c>
      <c r="R109" s="4">
        <v>0.26400000000000001</v>
      </c>
    </row>
    <row r="110" spans="1:18" x14ac:dyDescent="0.3">
      <c r="A110" s="6" t="s">
        <v>122</v>
      </c>
      <c r="B110" s="3">
        <v>84903</v>
      </c>
      <c r="C110" s="26">
        <v>2701</v>
      </c>
      <c r="D110" s="20">
        <v>3.2000000000000001E-2</v>
      </c>
      <c r="E110" s="26">
        <v>6999</v>
      </c>
      <c r="F110" s="20">
        <v>8.199999999999999E-2</v>
      </c>
      <c r="G110" s="3">
        <v>9700</v>
      </c>
      <c r="H110" s="4">
        <v>0.11424802421586988</v>
      </c>
      <c r="I110" s="3">
        <v>36355</v>
      </c>
      <c r="J110" s="4">
        <v>0.42799999999999999</v>
      </c>
      <c r="K110" s="26">
        <v>15528</v>
      </c>
      <c r="L110" s="20">
        <v>0.183</v>
      </c>
      <c r="M110" s="26">
        <v>8185</v>
      </c>
      <c r="N110" s="20">
        <v>9.6000000000000002E-2</v>
      </c>
      <c r="O110" s="3">
        <v>23713</v>
      </c>
      <c r="P110" s="4">
        <v>0.27929519569390954</v>
      </c>
      <c r="Q110" s="3">
        <v>15135</v>
      </c>
      <c r="R110" s="4">
        <v>0.17800000000000002</v>
      </c>
    </row>
    <row r="111" spans="1:18" x14ac:dyDescent="0.3">
      <c r="A111" s="6" t="s">
        <v>123</v>
      </c>
      <c r="B111" s="3">
        <v>79011</v>
      </c>
      <c r="C111" s="26">
        <v>1313</v>
      </c>
      <c r="D111" s="20">
        <v>1.7000000000000001E-2</v>
      </c>
      <c r="E111" s="26">
        <v>2496</v>
      </c>
      <c r="F111" s="20">
        <v>3.2000000000000001E-2</v>
      </c>
      <c r="G111" s="3">
        <v>3809</v>
      </c>
      <c r="H111" s="4">
        <v>4.8208477300629028E-2</v>
      </c>
      <c r="I111" s="3">
        <v>15120</v>
      </c>
      <c r="J111" s="4">
        <v>0.191</v>
      </c>
      <c r="K111" s="26">
        <v>16632</v>
      </c>
      <c r="L111" s="20">
        <v>0.21100000000000002</v>
      </c>
      <c r="M111" s="26">
        <v>6891</v>
      </c>
      <c r="N111" s="20">
        <v>8.6999999999999994E-2</v>
      </c>
      <c r="O111" s="3">
        <v>23523</v>
      </c>
      <c r="P111" s="4">
        <v>0.29771803926035617</v>
      </c>
      <c r="Q111" s="3">
        <v>36559</v>
      </c>
      <c r="R111" s="4">
        <v>0.46299999999999997</v>
      </c>
    </row>
    <row r="112" spans="1:18" x14ac:dyDescent="0.3">
      <c r="A112" s="6" t="s">
        <v>124</v>
      </c>
      <c r="B112" s="3">
        <v>78515</v>
      </c>
      <c r="C112" s="26">
        <v>1938</v>
      </c>
      <c r="D112" s="20">
        <v>2.5000000000000001E-2</v>
      </c>
      <c r="E112" s="26">
        <v>6161</v>
      </c>
      <c r="F112" s="20">
        <v>7.8E-2</v>
      </c>
      <c r="G112" s="3">
        <v>8099</v>
      </c>
      <c r="H112" s="4">
        <v>0.1031522638986181</v>
      </c>
      <c r="I112" s="3">
        <v>30683</v>
      </c>
      <c r="J112" s="4">
        <v>0.39100000000000001</v>
      </c>
      <c r="K112" s="26">
        <v>16792</v>
      </c>
      <c r="L112" s="20">
        <v>0.214</v>
      </c>
      <c r="M112" s="26">
        <v>6921</v>
      </c>
      <c r="N112" s="20">
        <v>8.8000000000000009E-2</v>
      </c>
      <c r="O112" s="3">
        <v>23713</v>
      </c>
      <c r="P112" s="4">
        <v>0.30201872253709483</v>
      </c>
      <c r="Q112" s="3">
        <v>16020</v>
      </c>
      <c r="R112" s="4">
        <v>0.20399999999999999</v>
      </c>
    </row>
    <row r="113" spans="1:18" x14ac:dyDescent="0.3">
      <c r="A113" s="6" t="s">
        <v>125</v>
      </c>
      <c r="B113" s="3">
        <v>75194</v>
      </c>
      <c r="C113" s="26">
        <v>1184</v>
      </c>
      <c r="D113" s="20">
        <v>1.6E-2</v>
      </c>
      <c r="E113" s="26">
        <v>4197</v>
      </c>
      <c r="F113" s="20">
        <v>5.5999999999999994E-2</v>
      </c>
      <c r="G113" s="3">
        <v>5381</v>
      </c>
      <c r="H113" s="4">
        <v>7.1561560762826826E-2</v>
      </c>
      <c r="I113" s="3">
        <v>27436</v>
      </c>
      <c r="J113" s="4">
        <v>0.36499999999999999</v>
      </c>
      <c r="K113" s="26">
        <v>15205</v>
      </c>
      <c r="L113" s="20">
        <v>0.20199999999999999</v>
      </c>
      <c r="M113" s="26">
        <v>5951</v>
      </c>
      <c r="N113" s="20">
        <v>7.9000000000000001E-2</v>
      </c>
      <c r="O113" s="3">
        <v>21156</v>
      </c>
      <c r="P113" s="4">
        <v>0.28135223555070882</v>
      </c>
      <c r="Q113" s="3">
        <v>21221</v>
      </c>
      <c r="R113" s="4">
        <v>0.28199999999999997</v>
      </c>
    </row>
    <row r="114" spans="1:18" x14ac:dyDescent="0.3">
      <c r="A114" s="6" t="s">
        <v>126</v>
      </c>
      <c r="B114" s="3">
        <v>80286</v>
      </c>
      <c r="C114" s="26">
        <v>3861</v>
      </c>
      <c r="D114" s="20">
        <v>4.8000000000000001E-2</v>
      </c>
      <c r="E114" s="26">
        <v>3475</v>
      </c>
      <c r="F114" s="20">
        <v>4.2999999999999997E-2</v>
      </c>
      <c r="G114" s="3">
        <v>7336</v>
      </c>
      <c r="H114" s="4">
        <v>9.1373340308397485E-2</v>
      </c>
      <c r="I114" s="3">
        <v>23012</v>
      </c>
      <c r="J114" s="4">
        <v>0.28699999999999998</v>
      </c>
      <c r="K114" s="26">
        <v>14104</v>
      </c>
      <c r="L114" s="20">
        <v>0.17600000000000002</v>
      </c>
      <c r="M114" s="26">
        <v>5528</v>
      </c>
      <c r="N114" s="20">
        <v>6.9000000000000006E-2</v>
      </c>
      <c r="O114" s="3">
        <v>19632</v>
      </c>
      <c r="P114" s="4">
        <v>0.24452582019281069</v>
      </c>
      <c r="Q114" s="3">
        <v>30306</v>
      </c>
      <c r="R114" s="4">
        <v>0.377</v>
      </c>
    </row>
    <row r="115" spans="1:18" x14ac:dyDescent="0.3">
      <c r="A115" s="6" t="s">
        <v>127</v>
      </c>
      <c r="B115" s="3">
        <v>81647</v>
      </c>
      <c r="C115" s="26">
        <v>1745</v>
      </c>
      <c r="D115" s="20">
        <v>2.1000000000000001E-2</v>
      </c>
      <c r="E115" s="26">
        <v>4219</v>
      </c>
      <c r="F115" s="20">
        <v>5.2000000000000005E-2</v>
      </c>
      <c r="G115" s="3">
        <v>5964</v>
      </c>
      <c r="H115" s="4">
        <v>7.304616213700442E-2</v>
      </c>
      <c r="I115" s="3">
        <v>26568</v>
      </c>
      <c r="J115" s="4">
        <v>0.32500000000000001</v>
      </c>
      <c r="K115" s="26">
        <v>17747</v>
      </c>
      <c r="L115" s="20">
        <v>0.217</v>
      </c>
      <c r="M115" s="26">
        <v>7494</v>
      </c>
      <c r="N115" s="20">
        <v>9.1999999999999998E-2</v>
      </c>
      <c r="O115" s="3">
        <v>25241</v>
      </c>
      <c r="P115" s="4">
        <v>0.30914791725354268</v>
      </c>
      <c r="Q115" s="3">
        <v>23874</v>
      </c>
      <c r="R115" s="4">
        <v>0.29199999999999998</v>
      </c>
    </row>
    <row r="116" spans="1:18" x14ac:dyDescent="0.3">
      <c r="A116" s="6" t="s">
        <v>128</v>
      </c>
      <c r="B116" s="3">
        <v>85713</v>
      </c>
      <c r="C116" s="26">
        <v>2143</v>
      </c>
      <c r="D116" s="20">
        <v>2.5000000000000001E-2</v>
      </c>
      <c r="E116" s="26">
        <v>7648</v>
      </c>
      <c r="F116" s="20">
        <v>8.900000000000001E-2</v>
      </c>
      <c r="G116" s="3">
        <v>9791</v>
      </c>
      <c r="H116" s="4">
        <v>0.11423004678403509</v>
      </c>
      <c r="I116" s="3">
        <v>36900</v>
      </c>
      <c r="J116" s="4">
        <v>0.43099999999999999</v>
      </c>
      <c r="K116" s="26">
        <v>16247</v>
      </c>
      <c r="L116" s="20">
        <v>0.19</v>
      </c>
      <c r="M116" s="26">
        <v>8435</v>
      </c>
      <c r="N116" s="20">
        <v>9.8000000000000004E-2</v>
      </c>
      <c r="O116" s="3">
        <v>24682</v>
      </c>
      <c r="P116" s="4">
        <v>0.28796098608145787</v>
      </c>
      <c r="Q116" s="3">
        <v>14340</v>
      </c>
      <c r="R116" s="4">
        <v>0.16699999999999998</v>
      </c>
    </row>
    <row r="117" spans="1:18" x14ac:dyDescent="0.3">
      <c r="A117" s="6" t="s">
        <v>129</v>
      </c>
      <c r="B117" s="3">
        <v>78440</v>
      </c>
      <c r="C117" s="26">
        <v>2286</v>
      </c>
      <c r="D117" s="20">
        <v>2.8999999999999998E-2</v>
      </c>
      <c r="E117" s="26">
        <v>7283</v>
      </c>
      <c r="F117" s="20">
        <v>9.3000000000000013E-2</v>
      </c>
      <c r="G117" s="3">
        <v>9569</v>
      </c>
      <c r="H117" s="4">
        <v>0.1219913309535951</v>
      </c>
      <c r="I117" s="3">
        <v>29715</v>
      </c>
      <c r="J117" s="4">
        <v>0.379</v>
      </c>
      <c r="K117" s="26">
        <v>17950</v>
      </c>
      <c r="L117" s="20">
        <v>0.22899999999999998</v>
      </c>
      <c r="M117" s="26">
        <v>7042</v>
      </c>
      <c r="N117" s="20">
        <v>0.09</v>
      </c>
      <c r="O117" s="3">
        <v>24992</v>
      </c>
      <c r="P117" s="4">
        <v>0.31861295257521671</v>
      </c>
      <c r="Q117" s="3">
        <v>14164</v>
      </c>
      <c r="R117" s="4">
        <v>0.18100000000000002</v>
      </c>
    </row>
    <row r="118" spans="1:18" x14ac:dyDescent="0.3">
      <c r="A118" s="6" t="s">
        <v>130</v>
      </c>
      <c r="B118" s="3">
        <v>85768</v>
      </c>
      <c r="C118" s="26">
        <v>1610</v>
      </c>
      <c r="D118" s="20">
        <v>1.9E-2</v>
      </c>
      <c r="E118" s="26">
        <v>5849</v>
      </c>
      <c r="F118" s="20">
        <v>6.8000000000000005E-2</v>
      </c>
      <c r="G118" s="3">
        <v>7459</v>
      </c>
      <c r="H118" s="4">
        <v>8.6967167241861765E-2</v>
      </c>
      <c r="I118" s="3">
        <v>32751</v>
      </c>
      <c r="J118" s="4">
        <v>0.38200000000000001</v>
      </c>
      <c r="K118" s="26">
        <v>18516</v>
      </c>
      <c r="L118" s="20">
        <v>0.21600000000000003</v>
      </c>
      <c r="M118" s="26">
        <v>8135</v>
      </c>
      <c r="N118" s="20">
        <v>9.5000000000000001E-2</v>
      </c>
      <c r="O118" s="3">
        <v>26651</v>
      </c>
      <c r="P118" s="4">
        <v>0.31073360693965113</v>
      </c>
      <c r="Q118" s="3">
        <v>18907</v>
      </c>
      <c r="R118" s="4">
        <v>0.22</v>
      </c>
    </row>
    <row r="119" spans="1:18" x14ac:dyDescent="0.3">
      <c r="A119" s="6" t="s">
        <v>131</v>
      </c>
      <c r="B119" s="3">
        <v>76796</v>
      </c>
      <c r="C119" s="26">
        <v>1306</v>
      </c>
      <c r="D119" s="20">
        <v>1.7000000000000001E-2</v>
      </c>
      <c r="E119" s="26">
        <v>4582</v>
      </c>
      <c r="F119" s="20">
        <v>0.06</v>
      </c>
      <c r="G119" s="3">
        <v>5888</v>
      </c>
      <c r="H119" s="4">
        <v>7.6670659930204693E-2</v>
      </c>
      <c r="I119" s="3">
        <v>32638</v>
      </c>
      <c r="J119" s="4">
        <v>0.42499999999999999</v>
      </c>
      <c r="K119" s="26">
        <v>15538</v>
      </c>
      <c r="L119" s="20">
        <v>0.20199999999999999</v>
      </c>
      <c r="M119" s="26">
        <v>9121</v>
      </c>
      <c r="N119" s="20">
        <v>0.11900000000000001</v>
      </c>
      <c r="O119" s="3">
        <v>24659</v>
      </c>
      <c r="P119" s="4">
        <v>0.32109745299234332</v>
      </c>
      <c r="Q119" s="3">
        <v>13611</v>
      </c>
      <c r="R119" s="4">
        <v>0.17699999999999999</v>
      </c>
    </row>
    <row r="120" spans="1:18" x14ac:dyDescent="0.3">
      <c r="A120" s="6" t="s">
        <v>132</v>
      </c>
      <c r="B120" s="3">
        <v>73627</v>
      </c>
      <c r="C120" s="26">
        <v>1549</v>
      </c>
      <c r="D120" s="20">
        <v>2.1000000000000001E-2</v>
      </c>
      <c r="E120" s="26">
        <v>5028</v>
      </c>
      <c r="F120" s="20">
        <v>6.8000000000000005E-2</v>
      </c>
      <c r="G120" s="3">
        <v>6577</v>
      </c>
      <c r="H120" s="4">
        <v>8.9328643024977256E-2</v>
      </c>
      <c r="I120" s="3">
        <v>32837</v>
      </c>
      <c r="J120" s="4">
        <v>0.44600000000000001</v>
      </c>
      <c r="K120" s="26">
        <v>14942</v>
      </c>
      <c r="L120" s="20">
        <v>0.20300000000000001</v>
      </c>
      <c r="M120" s="26">
        <v>7238</v>
      </c>
      <c r="N120" s="20">
        <v>9.8000000000000004E-2</v>
      </c>
      <c r="O120" s="3">
        <v>22180</v>
      </c>
      <c r="P120" s="4">
        <v>0.30124818341097698</v>
      </c>
      <c r="Q120" s="3">
        <v>12033</v>
      </c>
      <c r="R120" s="4">
        <v>0.16300000000000001</v>
      </c>
    </row>
    <row r="121" spans="1:18" x14ac:dyDescent="0.3">
      <c r="A121" s="6" t="s">
        <v>133</v>
      </c>
      <c r="B121" s="3">
        <v>75389</v>
      </c>
      <c r="C121" s="26">
        <v>1480</v>
      </c>
      <c r="D121" s="20">
        <v>0.02</v>
      </c>
      <c r="E121" s="26">
        <v>4846</v>
      </c>
      <c r="F121" s="20">
        <v>6.4000000000000001E-2</v>
      </c>
      <c r="G121" s="3">
        <v>6326</v>
      </c>
      <c r="H121" s="4">
        <v>8.3911445966918255E-2</v>
      </c>
      <c r="I121" s="3">
        <v>29981</v>
      </c>
      <c r="J121" s="4">
        <v>0.39799999999999996</v>
      </c>
      <c r="K121" s="26">
        <v>14556</v>
      </c>
      <c r="L121" s="20">
        <v>0.193</v>
      </c>
      <c r="M121" s="26">
        <v>6670</v>
      </c>
      <c r="N121" s="20">
        <v>8.8000000000000009E-2</v>
      </c>
      <c r="O121" s="3">
        <v>21226</v>
      </c>
      <c r="P121" s="4">
        <v>0.28155301171258407</v>
      </c>
      <c r="Q121" s="3">
        <v>17856</v>
      </c>
      <c r="R121" s="4">
        <v>0.23699999999999999</v>
      </c>
    </row>
    <row r="122" spans="1:18" x14ac:dyDescent="0.3">
      <c r="A122" s="6" t="s">
        <v>134</v>
      </c>
      <c r="B122" s="3">
        <v>77194</v>
      </c>
      <c r="C122" s="26">
        <v>1268</v>
      </c>
      <c r="D122" s="20">
        <v>1.6E-2</v>
      </c>
      <c r="E122" s="26">
        <v>4709</v>
      </c>
      <c r="F122" s="20">
        <v>6.0999999999999999E-2</v>
      </c>
      <c r="G122" s="3">
        <v>5977</v>
      </c>
      <c r="H122" s="4">
        <v>7.7428297536077939E-2</v>
      </c>
      <c r="I122" s="3">
        <v>34427</v>
      </c>
      <c r="J122" s="4">
        <v>0.44600000000000001</v>
      </c>
      <c r="K122" s="26">
        <v>13743</v>
      </c>
      <c r="L122" s="20">
        <v>0.17800000000000002</v>
      </c>
      <c r="M122" s="26">
        <v>8276</v>
      </c>
      <c r="N122" s="20">
        <v>0.107</v>
      </c>
      <c r="O122" s="3">
        <v>22019</v>
      </c>
      <c r="P122" s="4">
        <v>0.28524237635049354</v>
      </c>
      <c r="Q122" s="3">
        <v>14771</v>
      </c>
      <c r="R122" s="4">
        <v>0.191</v>
      </c>
    </row>
    <row r="123" spans="1:18" x14ac:dyDescent="0.3">
      <c r="A123" s="6" t="s">
        <v>135</v>
      </c>
      <c r="B123" s="3">
        <v>74147</v>
      </c>
      <c r="C123" s="26">
        <v>1969</v>
      </c>
      <c r="D123" s="20">
        <v>2.7000000000000003E-2</v>
      </c>
      <c r="E123" s="26">
        <v>4749</v>
      </c>
      <c r="F123" s="20">
        <v>6.4000000000000001E-2</v>
      </c>
      <c r="G123" s="3">
        <v>6718</v>
      </c>
      <c r="H123" s="4">
        <v>9.0603800558350309E-2</v>
      </c>
      <c r="I123" s="3">
        <v>33471</v>
      </c>
      <c r="J123" s="4">
        <v>0.45100000000000001</v>
      </c>
      <c r="K123" s="26">
        <v>14566</v>
      </c>
      <c r="L123" s="20">
        <v>0.19600000000000001</v>
      </c>
      <c r="M123" s="26">
        <v>6994</v>
      </c>
      <c r="N123" s="20">
        <v>9.4E-2</v>
      </c>
      <c r="O123" s="3">
        <v>21560</v>
      </c>
      <c r="P123" s="4">
        <v>0.29077373325960593</v>
      </c>
      <c r="Q123" s="3">
        <v>12398</v>
      </c>
      <c r="R123" s="4">
        <v>0.16699999999999998</v>
      </c>
    </row>
    <row r="124" spans="1:18" x14ac:dyDescent="0.3">
      <c r="A124" s="6" t="s">
        <v>136</v>
      </c>
      <c r="B124" s="3">
        <v>79246</v>
      </c>
      <c r="C124" s="26">
        <v>1686</v>
      </c>
      <c r="D124" s="20">
        <v>2.1000000000000001E-2</v>
      </c>
      <c r="E124" s="26">
        <v>6033</v>
      </c>
      <c r="F124" s="20">
        <v>7.5999999999999998E-2</v>
      </c>
      <c r="G124" s="3">
        <v>7719</v>
      </c>
      <c r="H124" s="4">
        <v>9.7405547283143629E-2</v>
      </c>
      <c r="I124" s="3">
        <v>30292</v>
      </c>
      <c r="J124" s="4">
        <v>0.38200000000000001</v>
      </c>
      <c r="K124" s="26">
        <v>16850</v>
      </c>
      <c r="L124" s="20">
        <v>0.21299999999999999</v>
      </c>
      <c r="M124" s="26">
        <v>5656</v>
      </c>
      <c r="N124" s="20">
        <v>7.0999999999999994E-2</v>
      </c>
      <c r="O124" s="3">
        <v>22506</v>
      </c>
      <c r="P124" s="4">
        <v>0.2840017161749489</v>
      </c>
      <c r="Q124" s="3">
        <v>18729</v>
      </c>
      <c r="R124" s="4">
        <v>0.23600000000000002</v>
      </c>
    </row>
    <row r="125" spans="1:18" x14ac:dyDescent="0.3">
      <c r="A125" s="6" t="s">
        <v>137</v>
      </c>
      <c r="B125" s="3">
        <v>76888</v>
      </c>
      <c r="C125" s="26">
        <v>2067</v>
      </c>
      <c r="D125" s="20">
        <v>2.7000000000000003E-2</v>
      </c>
      <c r="E125" s="26">
        <v>5657</v>
      </c>
      <c r="F125" s="20">
        <v>7.400000000000001E-2</v>
      </c>
      <c r="G125" s="3">
        <v>7724</v>
      </c>
      <c r="H125" s="4">
        <v>0.10045780876079492</v>
      </c>
      <c r="I125" s="3">
        <v>35165</v>
      </c>
      <c r="J125" s="4">
        <v>0.45700000000000002</v>
      </c>
      <c r="K125" s="26">
        <v>14848</v>
      </c>
      <c r="L125" s="20">
        <v>0.193</v>
      </c>
      <c r="M125" s="26">
        <v>7798</v>
      </c>
      <c r="N125" s="20">
        <v>0.10099999999999999</v>
      </c>
      <c r="O125" s="3">
        <v>22646</v>
      </c>
      <c r="P125" s="4">
        <v>0.29453230673186975</v>
      </c>
      <c r="Q125" s="3">
        <v>11353</v>
      </c>
      <c r="R125" s="4">
        <v>0.14800000000000002</v>
      </c>
    </row>
    <row r="126" spans="1:18" x14ac:dyDescent="0.3">
      <c r="A126" s="6" t="s">
        <v>138</v>
      </c>
      <c r="B126" s="3">
        <v>75471</v>
      </c>
      <c r="C126" s="26">
        <v>1736</v>
      </c>
      <c r="D126" s="20">
        <v>2.3E-2</v>
      </c>
      <c r="E126" s="26">
        <v>5076</v>
      </c>
      <c r="F126" s="20">
        <v>6.7000000000000004E-2</v>
      </c>
      <c r="G126" s="3">
        <v>6812</v>
      </c>
      <c r="H126" s="4">
        <v>9.0259834903472863E-2</v>
      </c>
      <c r="I126" s="3">
        <v>32977</v>
      </c>
      <c r="J126" s="4">
        <v>0.43700000000000006</v>
      </c>
      <c r="K126" s="26">
        <v>15599</v>
      </c>
      <c r="L126" s="20">
        <v>0.20699999999999999</v>
      </c>
      <c r="M126" s="26">
        <v>7724</v>
      </c>
      <c r="N126" s="20">
        <v>0.10199999999999999</v>
      </c>
      <c r="O126" s="3">
        <v>23323</v>
      </c>
      <c r="P126" s="4">
        <v>0.30903260855162912</v>
      </c>
      <c r="Q126" s="3">
        <v>12359</v>
      </c>
      <c r="R126" s="4">
        <v>0.16399999999999998</v>
      </c>
    </row>
    <row r="127" spans="1:18" x14ac:dyDescent="0.3">
      <c r="A127" s="6" t="s">
        <v>139</v>
      </c>
      <c r="B127" s="3">
        <v>84026</v>
      </c>
      <c r="C127" s="26">
        <v>1745</v>
      </c>
      <c r="D127" s="20">
        <v>2.1000000000000001E-2</v>
      </c>
      <c r="E127" s="26">
        <v>5194</v>
      </c>
      <c r="F127" s="20">
        <v>6.2E-2</v>
      </c>
      <c r="G127" s="3">
        <v>6939</v>
      </c>
      <c r="H127" s="4">
        <v>8.2581581891319353E-2</v>
      </c>
      <c r="I127" s="3">
        <v>30662</v>
      </c>
      <c r="J127" s="4">
        <v>0.36499999999999999</v>
      </c>
      <c r="K127" s="26">
        <v>18379</v>
      </c>
      <c r="L127" s="20">
        <v>0.21899999999999997</v>
      </c>
      <c r="M127" s="26">
        <v>8620</v>
      </c>
      <c r="N127" s="20">
        <v>0.10300000000000001</v>
      </c>
      <c r="O127" s="3">
        <v>26999</v>
      </c>
      <c r="P127" s="4">
        <v>0.32131721133934732</v>
      </c>
      <c r="Q127" s="3">
        <v>19426</v>
      </c>
      <c r="R127" s="4">
        <v>0.23100000000000001</v>
      </c>
    </row>
    <row r="128" spans="1:18" x14ac:dyDescent="0.3">
      <c r="A128" s="6" t="s">
        <v>140</v>
      </c>
      <c r="B128" s="3">
        <v>81695</v>
      </c>
      <c r="C128" s="26">
        <v>3857</v>
      </c>
      <c r="D128" s="20">
        <v>4.7E-2</v>
      </c>
      <c r="E128" s="26">
        <v>9186</v>
      </c>
      <c r="F128" s="20">
        <v>0.11199999999999999</v>
      </c>
      <c r="G128" s="3">
        <v>13043</v>
      </c>
      <c r="H128" s="4">
        <v>0.15965481363608544</v>
      </c>
      <c r="I128" s="3">
        <v>34713</v>
      </c>
      <c r="J128" s="4">
        <v>0.42499999999999999</v>
      </c>
      <c r="K128" s="26">
        <v>15584</v>
      </c>
      <c r="L128" s="20">
        <v>0.191</v>
      </c>
      <c r="M128" s="26">
        <v>6102</v>
      </c>
      <c r="N128" s="20">
        <v>7.4999999999999997E-2</v>
      </c>
      <c r="O128" s="3">
        <v>21686</v>
      </c>
      <c r="P128" s="4">
        <v>0.26545076198053735</v>
      </c>
      <c r="Q128" s="3">
        <v>12253</v>
      </c>
      <c r="R128" s="4">
        <v>0.15</v>
      </c>
    </row>
    <row r="129" spans="1:18" x14ac:dyDescent="0.3">
      <c r="A129" s="6" t="s">
        <v>141</v>
      </c>
      <c r="B129" s="3">
        <v>82216</v>
      </c>
      <c r="C129" s="26">
        <v>3527</v>
      </c>
      <c r="D129" s="20">
        <v>4.2999999999999997E-2</v>
      </c>
      <c r="E129" s="26">
        <v>8809</v>
      </c>
      <c r="F129" s="20">
        <v>0.107</v>
      </c>
      <c r="G129" s="3">
        <v>12336</v>
      </c>
      <c r="H129" s="4">
        <v>0.15004378709740196</v>
      </c>
      <c r="I129" s="3">
        <v>34490</v>
      </c>
      <c r="J129" s="4">
        <v>0.42</v>
      </c>
      <c r="K129" s="26">
        <v>16230</v>
      </c>
      <c r="L129" s="20">
        <v>0.19699999999999998</v>
      </c>
      <c r="M129" s="26">
        <v>6728</v>
      </c>
      <c r="N129" s="20">
        <v>8.199999999999999E-2</v>
      </c>
      <c r="O129" s="3">
        <v>22958</v>
      </c>
      <c r="P129" s="4">
        <v>0.27924005059842366</v>
      </c>
      <c r="Q129" s="3">
        <v>12432</v>
      </c>
      <c r="R129" s="4">
        <v>0.151</v>
      </c>
    </row>
    <row r="130" spans="1:18" x14ac:dyDescent="0.3">
      <c r="A130" s="6" t="s">
        <v>142</v>
      </c>
      <c r="B130" s="3">
        <v>85455</v>
      </c>
      <c r="C130" s="26">
        <v>2559</v>
      </c>
      <c r="D130" s="20">
        <v>0.03</v>
      </c>
      <c r="E130" s="26">
        <v>8485</v>
      </c>
      <c r="F130" s="20">
        <v>9.9000000000000005E-2</v>
      </c>
      <c r="G130" s="3">
        <v>11044</v>
      </c>
      <c r="H130" s="4">
        <v>0.12923761043824236</v>
      </c>
      <c r="I130" s="3">
        <v>37025</v>
      </c>
      <c r="J130" s="4">
        <v>0.433</v>
      </c>
      <c r="K130" s="26">
        <v>16643</v>
      </c>
      <c r="L130" s="20">
        <v>0.19500000000000001</v>
      </c>
      <c r="M130" s="26">
        <v>6869</v>
      </c>
      <c r="N130" s="20">
        <v>0.08</v>
      </c>
      <c r="O130" s="3">
        <v>23512</v>
      </c>
      <c r="P130" s="4">
        <v>0.27513896202679772</v>
      </c>
      <c r="Q130" s="3">
        <v>13874</v>
      </c>
      <c r="R130" s="4">
        <v>0.16200000000000001</v>
      </c>
    </row>
    <row r="131" spans="1:18" x14ac:dyDescent="0.3">
      <c r="A131" s="6" t="s">
        <v>143</v>
      </c>
      <c r="B131" s="3">
        <v>80987</v>
      </c>
      <c r="C131" s="26">
        <v>3640</v>
      </c>
      <c r="D131" s="20">
        <v>4.4999999999999998E-2</v>
      </c>
      <c r="E131" s="26">
        <v>8276</v>
      </c>
      <c r="F131" s="20">
        <v>0.10199999999999999</v>
      </c>
      <c r="G131" s="3">
        <v>11916</v>
      </c>
      <c r="H131" s="4">
        <v>0.14713472532628694</v>
      </c>
      <c r="I131" s="3">
        <v>34489</v>
      </c>
      <c r="J131" s="4">
        <v>0.42599999999999999</v>
      </c>
      <c r="K131" s="26">
        <v>14433</v>
      </c>
      <c r="L131" s="20">
        <v>0.17800000000000002</v>
      </c>
      <c r="M131" s="26">
        <v>8163</v>
      </c>
      <c r="N131" s="20">
        <v>0.10099999999999999</v>
      </c>
      <c r="O131" s="3">
        <v>22596</v>
      </c>
      <c r="P131" s="4">
        <v>0.27900774198328127</v>
      </c>
      <c r="Q131" s="3">
        <v>11986</v>
      </c>
      <c r="R131" s="4">
        <v>0.14800000000000002</v>
      </c>
    </row>
    <row r="132" spans="1:18" x14ac:dyDescent="0.3">
      <c r="A132" s="6" t="s">
        <v>144</v>
      </c>
      <c r="B132" s="3">
        <v>75978</v>
      </c>
      <c r="C132" s="26">
        <v>1968</v>
      </c>
      <c r="D132" s="20">
        <v>2.6000000000000002E-2</v>
      </c>
      <c r="E132" s="26">
        <v>6941</v>
      </c>
      <c r="F132" s="20">
        <v>9.0999999999999998E-2</v>
      </c>
      <c r="G132" s="3">
        <v>8909</v>
      </c>
      <c r="H132" s="4">
        <v>0.11725762720787597</v>
      </c>
      <c r="I132" s="3">
        <v>28611</v>
      </c>
      <c r="J132" s="4">
        <v>0.377</v>
      </c>
      <c r="K132" s="26">
        <v>13409</v>
      </c>
      <c r="L132" s="20">
        <v>0.17600000000000002</v>
      </c>
      <c r="M132" s="26">
        <v>7334</v>
      </c>
      <c r="N132" s="20">
        <v>9.6999999999999989E-2</v>
      </c>
      <c r="O132" s="3">
        <v>20743</v>
      </c>
      <c r="P132" s="4">
        <v>0.27301324067493221</v>
      </c>
      <c r="Q132" s="3">
        <v>17715</v>
      </c>
      <c r="R132" s="4">
        <v>0.23300000000000001</v>
      </c>
    </row>
    <row r="133" spans="1:18" x14ac:dyDescent="0.3">
      <c r="A133" s="6" t="s">
        <v>145</v>
      </c>
      <c r="B133" s="3">
        <v>85875</v>
      </c>
      <c r="C133" s="26">
        <v>2304</v>
      </c>
      <c r="D133" s="20">
        <v>2.7000000000000003E-2</v>
      </c>
      <c r="E133" s="26">
        <v>6866</v>
      </c>
      <c r="F133" s="20">
        <v>0.08</v>
      </c>
      <c r="G133" s="3">
        <v>9170</v>
      </c>
      <c r="H133" s="4">
        <v>0.10678311499272199</v>
      </c>
      <c r="I133" s="3">
        <v>38193</v>
      </c>
      <c r="J133" s="4">
        <v>0.44500000000000001</v>
      </c>
      <c r="K133" s="26">
        <v>15653</v>
      </c>
      <c r="L133" s="20">
        <v>0.182</v>
      </c>
      <c r="M133" s="26">
        <v>9172</v>
      </c>
      <c r="N133" s="20">
        <v>0.107</v>
      </c>
      <c r="O133" s="3">
        <v>24825</v>
      </c>
      <c r="P133" s="4">
        <v>0.28908296943231443</v>
      </c>
      <c r="Q133" s="3">
        <v>13687</v>
      </c>
      <c r="R133" s="4">
        <v>0.159</v>
      </c>
    </row>
    <row r="134" spans="1:18" x14ac:dyDescent="0.3">
      <c r="A134" s="6" t="s">
        <v>146</v>
      </c>
      <c r="B134" s="3">
        <v>84698</v>
      </c>
      <c r="C134" s="26">
        <v>1991</v>
      </c>
      <c r="D134" s="20">
        <v>2.4E-2</v>
      </c>
      <c r="E134" s="26">
        <v>6097</v>
      </c>
      <c r="F134" s="20">
        <v>7.2000000000000008E-2</v>
      </c>
      <c r="G134" s="3">
        <v>8088</v>
      </c>
      <c r="H134" s="4">
        <v>9.5492219414862217E-2</v>
      </c>
      <c r="I134" s="3">
        <v>38679</v>
      </c>
      <c r="J134" s="4">
        <v>0.45700000000000002</v>
      </c>
      <c r="K134" s="26">
        <v>16136</v>
      </c>
      <c r="L134" s="20">
        <v>0.191</v>
      </c>
      <c r="M134" s="26">
        <v>9312</v>
      </c>
      <c r="N134" s="20">
        <v>0.11</v>
      </c>
      <c r="O134" s="3">
        <v>25448</v>
      </c>
      <c r="P134" s="4">
        <v>0.30045573685329052</v>
      </c>
      <c r="Q134" s="3">
        <v>12483</v>
      </c>
      <c r="R134" s="4">
        <v>0.14699999999999999</v>
      </c>
    </row>
    <row r="135" spans="1:18" x14ac:dyDescent="0.3">
      <c r="A135" s="6" t="s">
        <v>147</v>
      </c>
      <c r="B135" s="3">
        <v>80246</v>
      </c>
      <c r="C135" s="26">
        <v>2447</v>
      </c>
      <c r="D135" s="20">
        <v>0.03</v>
      </c>
      <c r="E135" s="26">
        <v>7810</v>
      </c>
      <c r="F135" s="20">
        <v>9.6999999999999989E-2</v>
      </c>
      <c r="G135" s="3">
        <v>10257</v>
      </c>
      <c r="H135" s="4">
        <v>0.12781945517533586</v>
      </c>
      <c r="I135" s="3">
        <v>33423</v>
      </c>
      <c r="J135" s="4">
        <v>0.41700000000000004</v>
      </c>
      <c r="K135" s="26">
        <v>15531</v>
      </c>
      <c r="L135" s="20">
        <v>0.19399999999999998</v>
      </c>
      <c r="M135" s="26">
        <v>8276</v>
      </c>
      <c r="N135" s="20">
        <v>0.10300000000000001</v>
      </c>
      <c r="O135" s="3">
        <v>23807</v>
      </c>
      <c r="P135" s="4">
        <v>0.29667522368716198</v>
      </c>
      <c r="Q135" s="3">
        <v>12759</v>
      </c>
      <c r="R135" s="4">
        <v>0.159</v>
      </c>
    </row>
    <row r="136" spans="1:18" x14ac:dyDescent="0.3">
      <c r="A136" s="6" t="s">
        <v>148</v>
      </c>
      <c r="B136" s="3">
        <v>81257</v>
      </c>
      <c r="C136" s="26">
        <v>11409</v>
      </c>
      <c r="D136" s="20">
        <v>0.14000000000000001</v>
      </c>
      <c r="E136" s="26">
        <v>6486</v>
      </c>
      <c r="F136" s="20">
        <v>0.08</v>
      </c>
      <c r="G136" s="3">
        <v>17895</v>
      </c>
      <c r="H136" s="4">
        <v>0.22022718042753239</v>
      </c>
      <c r="I136" s="3">
        <v>33406</v>
      </c>
      <c r="J136" s="4">
        <v>0.41100000000000003</v>
      </c>
      <c r="K136" s="26">
        <v>12466</v>
      </c>
      <c r="L136" s="20">
        <v>0.153</v>
      </c>
      <c r="M136" s="26">
        <v>5086</v>
      </c>
      <c r="N136" s="20">
        <v>6.3E-2</v>
      </c>
      <c r="O136" s="3">
        <v>17552</v>
      </c>
      <c r="P136" s="4">
        <v>0.21600600563643749</v>
      </c>
      <c r="Q136" s="3">
        <v>12404</v>
      </c>
      <c r="R136" s="4">
        <v>0.153</v>
      </c>
    </row>
    <row r="137" spans="1:18" x14ac:dyDescent="0.3">
      <c r="A137" s="6" t="s">
        <v>149</v>
      </c>
      <c r="B137" s="3">
        <v>75771</v>
      </c>
      <c r="C137" s="26">
        <v>3232</v>
      </c>
      <c r="D137" s="20">
        <v>4.2999999999999997E-2</v>
      </c>
      <c r="E137" s="26">
        <v>6370</v>
      </c>
      <c r="F137" s="20">
        <v>8.4000000000000005E-2</v>
      </c>
      <c r="G137" s="3">
        <v>9602</v>
      </c>
      <c r="H137" s="4">
        <v>0.12672394451703159</v>
      </c>
      <c r="I137" s="3">
        <v>31927</v>
      </c>
      <c r="J137" s="4">
        <v>0.42100000000000004</v>
      </c>
      <c r="K137" s="26">
        <v>15678</v>
      </c>
      <c r="L137" s="20">
        <v>0.20699999999999999</v>
      </c>
      <c r="M137" s="26">
        <v>6175</v>
      </c>
      <c r="N137" s="20">
        <v>8.1000000000000003E-2</v>
      </c>
      <c r="O137" s="3">
        <v>21853</v>
      </c>
      <c r="P137" s="4">
        <v>0.28840849401486057</v>
      </c>
      <c r="Q137" s="3">
        <v>12389</v>
      </c>
      <c r="R137" s="4">
        <v>0.16399999999999998</v>
      </c>
    </row>
    <row r="138" spans="1:18" s="10" customFormat="1" x14ac:dyDescent="0.3">
      <c r="A138" s="11" t="s">
        <v>150</v>
      </c>
      <c r="B138" s="9"/>
      <c r="C138" s="27"/>
      <c r="D138" s="25"/>
      <c r="E138" s="27"/>
      <c r="F138" s="25"/>
      <c r="G138" s="9"/>
      <c r="H138" s="8"/>
      <c r="I138" s="9"/>
      <c r="J138" s="8"/>
      <c r="K138" s="27"/>
      <c r="L138" s="25"/>
      <c r="M138" s="27"/>
      <c r="N138" s="25"/>
      <c r="O138" s="9"/>
      <c r="P138" s="8"/>
      <c r="Q138" s="9"/>
      <c r="R138" s="8"/>
    </row>
    <row r="139" spans="1:18" x14ac:dyDescent="0.3">
      <c r="A139" s="6" t="s">
        <v>151</v>
      </c>
      <c r="B139" s="3">
        <v>491058</v>
      </c>
      <c r="C139" s="26">
        <v>12244</v>
      </c>
      <c r="D139" s="20">
        <v>2.5000000000000001E-2</v>
      </c>
      <c r="E139" s="26">
        <v>31374</v>
      </c>
      <c r="F139" s="20">
        <v>6.4000000000000001E-2</v>
      </c>
      <c r="G139" s="3">
        <v>43618</v>
      </c>
      <c r="H139" s="4">
        <v>8.8824538038276543E-2</v>
      </c>
      <c r="I139" s="3">
        <v>139489</v>
      </c>
      <c r="J139" s="4">
        <v>0.28399999999999997</v>
      </c>
      <c r="K139" s="26">
        <v>91429</v>
      </c>
      <c r="L139" s="20">
        <v>0.18600000000000003</v>
      </c>
      <c r="M139" s="26">
        <v>42543</v>
      </c>
      <c r="N139" s="20">
        <v>8.6999999999999994E-2</v>
      </c>
      <c r="O139" s="3">
        <v>133972</v>
      </c>
      <c r="P139" s="4">
        <v>0.27282316956449137</v>
      </c>
      <c r="Q139" s="3">
        <v>173979</v>
      </c>
      <c r="R139" s="4">
        <v>0.35399999999999998</v>
      </c>
    </row>
    <row r="140" spans="1:18" x14ac:dyDescent="0.3">
      <c r="A140" s="6" t="s">
        <v>152</v>
      </c>
      <c r="B140" s="3">
        <v>507587</v>
      </c>
      <c r="C140" s="26">
        <v>14787</v>
      </c>
      <c r="D140" s="20">
        <v>2.8999999999999998E-2</v>
      </c>
      <c r="E140" s="26">
        <v>36085</v>
      </c>
      <c r="F140" s="20">
        <v>7.0999999999999994E-2</v>
      </c>
      <c r="G140" s="3">
        <v>50872</v>
      </c>
      <c r="H140" s="4">
        <v>0.10022321296644714</v>
      </c>
      <c r="I140" s="3">
        <v>157112</v>
      </c>
      <c r="J140" s="4">
        <v>0.31</v>
      </c>
      <c r="K140" s="26">
        <v>95124</v>
      </c>
      <c r="L140" s="20">
        <v>0.187</v>
      </c>
      <c r="M140" s="26">
        <v>41541</v>
      </c>
      <c r="N140" s="20">
        <v>8.199999999999999E-2</v>
      </c>
      <c r="O140" s="3">
        <v>136665</v>
      </c>
      <c r="P140" s="4">
        <v>0.26924448419679781</v>
      </c>
      <c r="Q140" s="3">
        <v>162938</v>
      </c>
      <c r="R140" s="4">
        <v>0.32100000000000001</v>
      </c>
    </row>
    <row r="141" spans="1:18" x14ac:dyDescent="0.3">
      <c r="A141" s="6" t="s">
        <v>153</v>
      </c>
      <c r="B141" s="3">
        <v>506328</v>
      </c>
      <c r="C141" s="26">
        <v>20332</v>
      </c>
      <c r="D141" s="20">
        <v>0.04</v>
      </c>
      <c r="E141" s="26">
        <v>39853</v>
      </c>
      <c r="F141" s="20">
        <v>7.9000000000000001E-2</v>
      </c>
      <c r="G141" s="3">
        <v>60185</v>
      </c>
      <c r="H141" s="4">
        <v>0.11886563650440031</v>
      </c>
      <c r="I141" s="3">
        <v>151342</v>
      </c>
      <c r="J141" s="4">
        <v>0.29899999999999999</v>
      </c>
      <c r="K141" s="26">
        <v>111561</v>
      </c>
      <c r="L141" s="20">
        <v>0.22</v>
      </c>
      <c r="M141" s="26">
        <v>37881</v>
      </c>
      <c r="N141" s="20">
        <v>7.4999999999999997E-2</v>
      </c>
      <c r="O141" s="3">
        <v>149442</v>
      </c>
      <c r="P141" s="4">
        <v>0.2951485993269185</v>
      </c>
      <c r="Q141" s="3">
        <v>145359</v>
      </c>
      <c r="R141" s="4">
        <v>0.28699999999999998</v>
      </c>
    </row>
    <row r="142" spans="1:18" x14ac:dyDescent="0.3">
      <c r="A142" s="6" t="s">
        <v>154</v>
      </c>
      <c r="B142" s="3">
        <v>487473</v>
      </c>
      <c r="C142" s="26">
        <v>10813</v>
      </c>
      <c r="D142" s="20">
        <v>2.2000000000000002E-2</v>
      </c>
      <c r="E142" s="26">
        <v>35294</v>
      </c>
      <c r="F142" s="20">
        <v>7.2000000000000008E-2</v>
      </c>
      <c r="G142" s="3">
        <v>46107</v>
      </c>
      <c r="H142" s="4">
        <v>9.4583700020308817E-2</v>
      </c>
      <c r="I142" s="3">
        <v>199582</v>
      </c>
      <c r="J142" s="4">
        <v>0.40899999999999997</v>
      </c>
      <c r="K142" s="26">
        <v>102822</v>
      </c>
      <c r="L142" s="20">
        <v>0.21100000000000002</v>
      </c>
      <c r="M142" s="26">
        <v>48322</v>
      </c>
      <c r="N142" s="20">
        <v>9.9000000000000005E-2</v>
      </c>
      <c r="O142" s="3">
        <v>151144</v>
      </c>
      <c r="P142" s="4">
        <v>0.31005614669940695</v>
      </c>
      <c r="Q142" s="3">
        <v>90640</v>
      </c>
      <c r="R142" s="4">
        <v>0.18600000000000003</v>
      </c>
    </row>
    <row r="143" spans="1:18" x14ac:dyDescent="0.3">
      <c r="A143" s="6" t="s">
        <v>155</v>
      </c>
      <c r="B143" s="3">
        <v>489988</v>
      </c>
      <c r="C143" s="26">
        <v>8629</v>
      </c>
      <c r="D143" s="20">
        <v>1.8000000000000002E-2</v>
      </c>
      <c r="E143" s="26">
        <v>26488</v>
      </c>
      <c r="F143" s="20">
        <v>5.4000000000000006E-2</v>
      </c>
      <c r="G143" s="3">
        <v>35117</v>
      </c>
      <c r="H143" s="4">
        <v>7.1669102100459597E-2</v>
      </c>
      <c r="I143" s="3">
        <v>171926</v>
      </c>
      <c r="J143" s="4">
        <v>0.35100000000000003</v>
      </c>
      <c r="K143" s="26">
        <v>100080</v>
      </c>
      <c r="L143" s="20">
        <v>0.20399999999999999</v>
      </c>
      <c r="M143" s="26">
        <v>51289</v>
      </c>
      <c r="N143" s="20">
        <v>0.105</v>
      </c>
      <c r="O143" s="3">
        <v>151369</v>
      </c>
      <c r="P143" s="4">
        <v>0.30892389201368198</v>
      </c>
      <c r="Q143" s="3">
        <v>131576</v>
      </c>
      <c r="R143" s="4">
        <v>0.26899999999999996</v>
      </c>
    </row>
    <row r="144" spans="1:18" x14ac:dyDescent="0.3">
      <c r="A144" s="6" t="s">
        <v>156</v>
      </c>
      <c r="B144" s="3">
        <v>496340</v>
      </c>
      <c r="C144" s="26">
        <v>14439</v>
      </c>
      <c r="D144" s="20">
        <v>2.8999999999999998E-2</v>
      </c>
      <c r="E144" s="26">
        <v>42680</v>
      </c>
      <c r="F144" s="20">
        <v>8.5999999999999993E-2</v>
      </c>
      <c r="G144" s="3">
        <v>57119</v>
      </c>
      <c r="H144" s="4">
        <v>0.11508038844340573</v>
      </c>
      <c r="I144" s="3">
        <v>215572</v>
      </c>
      <c r="J144" s="4">
        <v>0.434</v>
      </c>
      <c r="K144" s="26">
        <v>92059</v>
      </c>
      <c r="L144" s="20">
        <v>0.185</v>
      </c>
      <c r="M144" s="26">
        <v>49831</v>
      </c>
      <c r="N144" s="20">
        <v>0.1</v>
      </c>
      <c r="O144" s="3">
        <v>141890</v>
      </c>
      <c r="P144" s="4">
        <v>0.28587258733932386</v>
      </c>
      <c r="Q144" s="3">
        <v>81759</v>
      </c>
      <c r="R144" s="4">
        <v>0.16500000000000001</v>
      </c>
    </row>
    <row r="145" spans="1:18" x14ac:dyDescent="0.3">
      <c r="A145" s="6" t="s">
        <v>157</v>
      </c>
      <c r="B145" s="3">
        <v>496969</v>
      </c>
      <c r="C145" s="26">
        <v>24816</v>
      </c>
      <c r="D145" s="20">
        <v>0.05</v>
      </c>
      <c r="E145" s="26">
        <v>33445</v>
      </c>
      <c r="F145" s="20">
        <v>6.7000000000000004E-2</v>
      </c>
      <c r="G145" s="3">
        <v>58261</v>
      </c>
      <c r="H145" s="4">
        <v>0.11723266441166351</v>
      </c>
      <c r="I145" s="3">
        <v>194835</v>
      </c>
      <c r="J145" s="4">
        <v>0.39200000000000002</v>
      </c>
      <c r="K145" s="26">
        <v>98825</v>
      </c>
      <c r="L145" s="20">
        <v>0.19899999999999998</v>
      </c>
      <c r="M145" s="26">
        <v>41468</v>
      </c>
      <c r="N145" s="20">
        <v>8.3000000000000004E-2</v>
      </c>
      <c r="O145" s="3">
        <v>140293</v>
      </c>
      <c r="P145" s="4">
        <v>0.28229728614863303</v>
      </c>
      <c r="Q145" s="3">
        <v>103580</v>
      </c>
      <c r="R145" s="4">
        <v>0.20800000000000002</v>
      </c>
    </row>
    <row r="146" spans="1:18" x14ac:dyDescent="0.3">
      <c r="A146" s="6" t="s">
        <v>158</v>
      </c>
      <c r="B146" s="3">
        <v>483241</v>
      </c>
      <c r="C146" s="26">
        <v>11769</v>
      </c>
      <c r="D146" s="20">
        <v>2.4E-2</v>
      </c>
      <c r="E146" s="26">
        <v>34632</v>
      </c>
      <c r="F146" s="20">
        <v>7.2000000000000008E-2</v>
      </c>
      <c r="G146" s="3">
        <v>46401</v>
      </c>
      <c r="H146" s="4">
        <v>9.602041217529142E-2</v>
      </c>
      <c r="I146" s="3">
        <v>175616</v>
      </c>
      <c r="J146" s="4">
        <v>0.36299999999999999</v>
      </c>
      <c r="K146" s="26">
        <v>98342</v>
      </c>
      <c r="L146" s="20">
        <v>0.20399999999999999</v>
      </c>
      <c r="M146" s="26">
        <v>42588</v>
      </c>
      <c r="N146" s="20">
        <v>8.8000000000000009E-2</v>
      </c>
      <c r="O146" s="3">
        <v>140930</v>
      </c>
      <c r="P146" s="4">
        <v>0.29163502269054159</v>
      </c>
      <c r="Q146" s="3">
        <v>120294</v>
      </c>
      <c r="R146" s="4">
        <v>0.249</v>
      </c>
    </row>
    <row r="147" spans="1:18" x14ac:dyDescent="0.3">
      <c r="A147" s="6" t="s">
        <v>159</v>
      </c>
      <c r="B147" s="3">
        <v>482009</v>
      </c>
      <c r="C147" s="26">
        <v>16385</v>
      </c>
      <c r="D147" s="20">
        <v>3.4000000000000002E-2</v>
      </c>
      <c r="E147" s="26">
        <v>45821</v>
      </c>
      <c r="F147" s="20">
        <v>9.5000000000000001E-2</v>
      </c>
      <c r="G147" s="3">
        <v>62206</v>
      </c>
      <c r="H147" s="4">
        <v>0.12905568153291744</v>
      </c>
      <c r="I147" s="3">
        <v>157071</v>
      </c>
      <c r="J147" s="4">
        <v>0.32600000000000001</v>
      </c>
      <c r="K147" s="26">
        <v>109975</v>
      </c>
      <c r="L147" s="20">
        <v>0.22800000000000001</v>
      </c>
      <c r="M147" s="26">
        <v>43296</v>
      </c>
      <c r="N147" s="20">
        <v>0.09</v>
      </c>
      <c r="O147" s="3">
        <v>153271</v>
      </c>
      <c r="P147" s="4">
        <v>0.31798368910124086</v>
      </c>
      <c r="Q147" s="3">
        <v>109461</v>
      </c>
      <c r="R147" s="4">
        <v>0.22699999999999998</v>
      </c>
    </row>
    <row r="148" spans="1:18" x14ac:dyDescent="0.3">
      <c r="A148" s="6" t="s">
        <v>160</v>
      </c>
      <c r="B148" s="3">
        <v>493155</v>
      </c>
      <c r="C148" s="26">
        <v>12361</v>
      </c>
      <c r="D148" s="20">
        <v>2.5000000000000001E-2</v>
      </c>
      <c r="E148" s="26">
        <v>33029</v>
      </c>
      <c r="F148" s="20">
        <v>6.7000000000000004E-2</v>
      </c>
      <c r="G148" s="3">
        <v>45390</v>
      </c>
      <c r="H148" s="4">
        <v>9.2040027983088482E-2</v>
      </c>
      <c r="I148" s="3">
        <v>136178</v>
      </c>
      <c r="J148" s="4">
        <v>0.27600000000000002</v>
      </c>
      <c r="K148" s="26">
        <v>116562</v>
      </c>
      <c r="L148" s="20">
        <v>0.23600000000000002</v>
      </c>
      <c r="M148" s="26">
        <v>46806</v>
      </c>
      <c r="N148" s="20">
        <v>9.5000000000000001E-2</v>
      </c>
      <c r="O148" s="3">
        <v>163368</v>
      </c>
      <c r="P148" s="4">
        <v>0.33127110137786292</v>
      </c>
      <c r="Q148" s="3">
        <v>148219</v>
      </c>
      <c r="R148" s="4">
        <v>0.30099999999999999</v>
      </c>
    </row>
    <row r="149" spans="1:18" x14ac:dyDescent="0.3">
      <c r="A149" s="6" t="s">
        <v>161</v>
      </c>
      <c r="B149" s="3">
        <v>470530</v>
      </c>
      <c r="C149" s="26">
        <v>14611</v>
      </c>
      <c r="D149" s="20">
        <v>3.1E-2</v>
      </c>
      <c r="E149" s="26">
        <v>45067</v>
      </c>
      <c r="F149" s="20">
        <v>9.6000000000000002E-2</v>
      </c>
      <c r="G149" s="3">
        <v>59678</v>
      </c>
      <c r="H149" s="4">
        <v>0.12683144539136718</v>
      </c>
      <c r="I149" s="3">
        <v>136723</v>
      </c>
      <c r="J149" s="4">
        <v>0.29100000000000004</v>
      </c>
      <c r="K149" s="26">
        <v>108293</v>
      </c>
      <c r="L149" s="20">
        <v>0.23</v>
      </c>
      <c r="M149" s="26">
        <v>36898</v>
      </c>
      <c r="N149" s="20">
        <v>7.8E-2</v>
      </c>
      <c r="O149" s="3">
        <v>145191</v>
      </c>
      <c r="P149" s="4">
        <v>0.30856906042122711</v>
      </c>
      <c r="Q149" s="3">
        <v>128938</v>
      </c>
      <c r="R149" s="4">
        <v>0.27399999999999997</v>
      </c>
    </row>
    <row r="150" spans="1:18" x14ac:dyDescent="0.3">
      <c r="A150" s="6" t="s">
        <v>162</v>
      </c>
      <c r="B150" s="3">
        <v>532473</v>
      </c>
      <c r="C150" s="26">
        <v>8968</v>
      </c>
      <c r="D150" s="20">
        <v>1.7000000000000001E-2</v>
      </c>
      <c r="E150" s="26">
        <v>26458</v>
      </c>
      <c r="F150" s="20">
        <v>0.05</v>
      </c>
      <c r="G150" s="3">
        <v>35426</v>
      </c>
      <c r="H150" s="4">
        <v>6.6531072937031546E-2</v>
      </c>
      <c r="I150" s="3">
        <v>136310</v>
      </c>
      <c r="J150" s="4">
        <v>0.25600000000000001</v>
      </c>
      <c r="K150" s="26">
        <v>97580</v>
      </c>
      <c r="L150" s="20">
        <v>0.183</v>
      </c>
      <c r="M150" s="26">
        <v>41405</v>
      </c>
      <c r="N150" s="20">
        <v>7.8E-2</v>
      </c>
      <c r="O150" s="3">
        <v>138985</v>
      </c>
      <c r="P150" s="4">
        <v>0.2610179295476015</v>
      </c>
      <c r="Q150" s="3">
        <v>221752</v>
      </c>
      <c r="R150" s="4">
        <v>0.41600000000000004</v>
      </c>
    </row>
    <row r="151" spans="1:18" x14ac:dyDescent="0.3">
      <c r="A151" s="6" t="s">
        <v>163</v>
      </c>
      <c r="B151" s="3">
        <v>493480</v>
      </c>
      <c r="C151" s="26">
        <v>12718</v>
      </c>
      <c r="D151" s="20">
        <v>2.6000000000000002E-2</v>
      </c>
      <c r="E151" s="26">
        <v>35666</v>
      </c>
      <c r="F151" s="20">
        <v>7.2000000000000008E-2</v>
      </c>
      <c r="G151" s="3">
        <v>48384</v>
      </c>
      <c r="H151" s="4">
        <v>9.8046526708275919E-2</v>
      </c>
      <c r="I151" s="3">
        <v>189156</v>
      </c>
      <c r="J151" s="4">
        <v>0.38299999999999995</v>
      </c>
      <c r="K151" s="26">
        <v>102491</v>
      </c>
      <c r="L151" s="20">
        <v>0.20800000000000002</v>
      </c>
      <c r="M151" s="26">
        <v>39452</v>
      </c>
      <c r="N151" s="20">
        <v>0.08</v>
      </c>
      <c r="O151" s="3">
        <v>141943</v>
      </c>
      <c r="P151" s="4">
        <v>0.28763678365891221</v>
      </c>
      <c r="Q151" s="3">
        <v>113997</v>
      </c>
      <c r="R151" s="4">
        <v>0.23100000000000001</v>
      </c>
    </row>
    <row r="152" spans="1:18" x14ac:dyDescent="0.3">
      <c r="A152" s="6" t="s">
        <v>164</v>
      </c>
      <c r="B152" s="3">
        <v>509784</v>
      </c>
      <c r="C152" s="26">
        <v>15308</v>
      </c>
      <c r="D152" s="20">
        <v>0.03</v>
      </c>
      <c r="E152" s="26">
        <v>24331</v>
      </c>
      <c r="F152" s="20">
        <v>4.8000000000000001E-2</v>
      </c>
      <c r="G152" s="3">
        <v>39639</v>
      </c>
      <c r="H152" s="4">
        <v>7.7756461560190199E-2</v>
      </c>
      <c r="I152" s="3">
        <v>150462</v>
      </c>
      <c r="J152" s="4">
        <v>0.29499999999999998</v>
      </c>
      <c r="K152" s="26">
        <v>99621</v>
      </c>
      <c r="L152" s="20">
        <v>0.19500000000000001</v>
      </c>
      <c r="M152" s="26">
        <v>42102</v>
      </c>
      <c r="N152" s="20">
        <v>8.3000000000000004E-2</v>
      </c>
      <c r="O152" s="3">
        <v>141723</v>
      </c>
      <c r="P152" s="4">
        <v>0.27800597900287183</v>
      </c>
      <c r="Q152" s="3">
        <v>177960</v>
      </c>
      <c r="R152" s="4">
        <v>0.34899999999999998</v>
      </c>
    </row>
    <row r="153" spans="1:18" x14ac:dyDescent="0.3">
      <c r="A153" s="6" t="s">
        <v>165</v>
      </c>
      <c r="B153" s="3">
        <v>525061</v>
      </c>
      <c r="C153" s="26">
        <v>11572</v>
      </c>
      <c r="D153" s="20">
        <v>2.2000000000000002E-2</v>
      </c>
      <c r="E153" s="26">
        <v>35327</v>
      </c>
      <c r="F153" s="20">
        <v>6.7000000000000004E-2</v>
      </c>
      <c r="G153" s="3">
        <v>46899</v>
      </c>
      <c r="H153" s="4">
        <v>8.9321050316058512E-2</v>
      </c>
      <c r="I153" s="3">
        <v>169324</v>
      </c>
      <c r="J153" s="4">
        <v>0.32200000000000001</v>
      </c>
      <c r="K153" s="26">
        <v>97983</v>
      </c>
      <c r="L153" s="20">
        <v>0.187</v>
      </c>
      <c r="M153" s="26">
        <v>41356</v>
      </c>
      <c r="N153" s="20">
        <v>7.9000000000000001E-2</v>
      </c>
      <c r="O153" s="3">
        <v>139339</v>
      </c>
      <c r="P153" s="4">
        <v>0.26537678479262411</v>
      </c>
      <c r="Q153" s="3">
        <v>169499</v>
      </c>
      <c r="R153" s="4">
        <v>0.32299999999999995</v>
      </c>
    </row>
    <row r="154" spans="1:18" x14ac:dyDescent="0.3">
      <c r="A154" s="6" t="s">
        <v>166</v>
      </c>
      <c r="B154" s="3">
        <v>510301</v>
      </c>
      <c r="C154" s="26">
        <v>11624</v>
      </c>
      <c r="D154" s="20">
        <v>2.3E-2</v>
      </c>
      <c r="E154" s="26">
        <v>20452</v>
      </c>
      <c r="F154" s="20">
        <v>0.04</v>
      </c>
      <c r="G154" s="3">
        <v>32076</v>
      </c>
      <c r="H154" s="4">
        <v>6.2857019680541484E-2</v>
      </c>
      <c r="I154" s="3">
        <v>154299</v>
      </c>
      <c r="J154" s="4">
        <v>0.30199999999999999</v>
      </c>
      <c r="K154" s="26">
        <v>104218</v>
      </c>
      <c r="L154" s="20">
        <v>0.20399999999999999</v>
      </c>
      <c r="M154" s="26">
        <v>44333</v>
      </c>
      <c r="N154" s="20">
        <v>8.6999999999999994E-2</v>
      </c>
      <c r="O154" s="3">
        <v>148551</v>
      </c>
      <c r="P154" s="4">
        <v>0.29110466175845234</v>
      </c>
      <c r="Q154" s="3">
        <v>175375</v>
      </c>
      <c r="R154" s="4">
        <v>0.34399999999999997</v>
      </c>
    </row>
  </sheetData>
  <mergeCells count="1">
    <mergeCell ref="B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D1FF-3E9E-4239-B543-200837AA28D2}">
  <dimension ref="A1:O154"/>
  <sheetViews>
    <sheetView workbookViewId="0">
      <selection activeCell="G14" sqref="G14"/>
    </sheetView>
  </sheetViews>
  <sheetFormatPr defaultRowHeight="14.4" x14ac:dyDescent="0.3"/>
  <cols>
    <col min="1" max="1" width="44.109375" style="63" bestFit="1" customWidth="1"/>
    <col min="2" max="2" width="20.6640625" style="77" customWidth="1"/>
    <col min="3" max="3" width="11.5546875" style="77" bestFit="1" customWidth="1"/>
    <col min="4" max="4" width="11.33203125" style="78" customWidth="1"/>
    <col min="5" max="5" width="13.33203125" style="77" bestFit="1" customWidth="1"/>
    <col min="6" max="6" width="9.109375" style="78"/>
    <col min="7" max="7" width="15.33203125" style="77" bestFit="1" customWidth="1"/>
    <col min="8" max="8" width="9.109375" style="78"/>
    <col min="9" max="9" width="8.88671875" style="57" customWidth="1"/>
    <col min="10" max="10" width="14.44140625" style="57" customWidth="1"/>
    <col min="11" max="11" width="12.44140625" style="57" customWidth="1"/>
    <col min="12" max="12" width="8.88671875" style="57"/>
    <col min="13" max="13" width="13.21875" style="57" customWidth="1"/>
    <col min="14" max="14" width="8.88671875" style="57"/>
    <col min="15" max="15" width="21" style="57" customWidth="1"/>
    <col min="16" max="16384" width="8.88671875" style="57"/>
  </cols>
  <sheetData>
    <row r="1" spans="1:15" x14ac:dyDescent="0.3">
      <c r="B1" s="142" t="s">
        <v>204</v>
      </c>
      <c r="C1" s="142"/>
      <c r="D1" s="142"/>
      <c r="E1" s="142"/>
      <c r="F1" s="142"/>
      <c r="G1" s="142"/>
      <c r="H1" s="142"/>
      <c r="J1" s="152" t="s">
        <v>243</v>
      </c>
      <c r="K1" s="152"/>
      <c r="L1" s="152"/>
      <c r="M1" s="152"/>
      <c r="N1" s="152"/>
      <c r="O1" s="152"/>
    </row>
    <row r="2" spans="1:15" ht="52.5" customHeight="1" x14ac:dyDescent="0.3">
      <c r="B2" s="116" t="s">
        <v>205</v>
      </c>
      <c r="C2" s="116" t="s">
        <v>206</v>
      </c>
      <c r="D2" s="127" t="s">
        <v>207</v>
      </c>
      <c r="E2" s="116" t="s">
        <v>208</v>
      </c>
      <c r="F2" s="127" t="s">
        <v>209</v>
      </c>
      <c r="G2" s="116" t="s">
        <v>210</v>
      </c>
      <c r="H2" s="127" t="s">
        <v>211</v>
      </c>
      <c r="J2" s="128" t="s">
        <v>237</v>
      </c>
      <c r="K2" s="128" t="s">
        <v>238</v>
      </c>
      <c r="L2" s="129" t="s">
        <v>239</v>
      </c>
      <c r="M2" s="128" t="s">
        <v>240</v>
      </c>
      <c r="N2" s="129" t="s">
        <v>241</v>
      </c>
      <c r="O2" s="128" t="s">
        <v>242</v>
      </c>
    </row>
    <row r="3" spans="1:15" x14ac:dyDescent="0.3">
      <c r="A3" s="113" t="s">
        <v>15</v>
      </c>
      <c r="B3" s="118">
        <v>11482519</v>
      </c>
      <c r="C3" s="118">
        <v>702499</v>
      </c>
      <c r="D3" s="119">
        <v>6.0999999999999999E-2</v>
      </c>
      <c r="E3" s="118">
        <v>1828036</v>
      </c>
      <c r="F3" s="119">
        <v>0.159</v>
      </c>
      <c r="G3" s="118">
        <v>1605634</v>
      </c>
      <c r="H3" s="119">
        <v>0.14000000000000001</v>
      </c>
      <c r="J3" s="130">
        <v>34228</v>
      </c>
      <c r="K3" s="131">
        <v>8.5999999999999993E-2</v>
      </c>
      <c r="L3" s="130">
        <v>41013</v>
      </c>
      <c r="M3" s="131">
        <v>0.10299999999999999</v>
      </c>
      <c r="N3" s="130">
        <v>22338</v>
      </c>
      <c r="O3" s="132">
        <v>19.8</v>
      </c>
    </row>
    <row r="4" spans="1:15" x14ac:dyDescent="0.3">
      <c r="A4" s="145" t="s">
        <v>16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x14ac:dyDescent="0.3">
      <c r="A5" s="63" t="s">
        <v>17</v>
      </c>
      <c r="B5" s="77">
        <v>330080</v>
      </c>
      <c r="C5" s="77">
        <v>16456</v>
      </c>
      <c r="D5" s="102">
        <v>0.05</v>
      </c>
      <c r="E5" s="77">
        <v>38611</v>
      </c>
      <c r="F5" s="102">
        <v>0.11699999999999999</v>
      </c>
      <c r="G5" s="77">
        <v>42871</v>
      </c>
      <c r="H5" s="102">
        <v>0.13</v>
      </c>
      <c r="J5" s="77">
        <v>788</v>
      </c>
      <c r="K5" s="102">
        <v>7.1176948785114269E-2</v>
      </c>
      <c r="L5" s="77">
        <v>1039</v>
      </c>
      <c r="M5" s="102">
        <v>9.3857271906052392E-2</v>
      </c>
      <c r="N5" s="77">
        <v>679</v>
      </c>
      <c r="O5" s="133">
        <v>20.39039039039039</v>
      </c>
    </row>
    <row r="6" spans="1:15" x14ac:dyDescent="0.3">
      <c r="A6" s="63" t="s">
        <v>18</v>
      </c>
      <c r="B6" s="77">
        <v>357428</v>
      </c>
      <c r="C6" s="77">
        <v>14716</v>
      </c>
      <c r="D6" s="102">
        <v>4.0999999999999995E-2</v>
      </c>
      <c r="E6" s="77">
        <v>35263</v>
      </c>
      <c r="F6" s="102">
        <v>9.9000000000000005E-2</v>
      </c>
      <c r="G6" s="77">
        <v>44332</v>
      </c>
      <c r="H6" s="102">
        <v>0.124</v>
      </c>
      <c r="J6" s="77">
        <v>747</v>
      </c>
      <c r="K6" s="102">
        <v>6.9359331476323116E-2</v>
      </c>
      <c r="L6" s="77">
        <v>970</v>
      </c>
      <c r="M6" s="102">
        <v>9.0056633553059137E-2</v>
      </c>
      <c r="N6" s="77">
        <v>437</v>
      </c>
      <c r="O6" s="133">
        <v>11.526997441375853</v>
      </c>
    </row>
    <row r="7" spans="1:15" x14ac:dyDescent="0.3">
      <c r="A7" s="63" t="s">
        <v>19</v>
      </c>
      <c r="B7" s="77">
        <v>370986</v>
      </c>
      <c r="C7" s="77">
        <v>28585</v>
      </c>
      <c r="D7" s="102">
        <v>7.6999999999999999E-2</v>
      </c>
      <c r="E7" s="77">
        <v>63823</v>
      </c>
      <c r="F7" s="102">
        <v>0.17199999999999999</v>
      </c>
      <c r="G7" s="77">
        <v>43168</v>
      </c>
      <c r="H7" s="102">
        <v>0.11599999999999999</v>
      </c>
      <c r="J7" s="77">
        <v>1623</v>
      </c>
      <c r="K7" s="102">
        <v>9.6624397213788182E-2</v>
      </c>
      <c r="L7" s="77">
        <v>1896</v>
      </c>
      <c r="M7" s="102">
        <v>0.1127967160449759</v>
      </c>
      <c r="N7" s="77">
        <v>844</v>
      </c>
      <c r="O7" s="133">
        <v>24.691358024691358</v>
      </c>
    </row>
    <row r="8" spans="1:15" x14ac:dyDescent="0.3">
      <c r="A8" s="63" t="s">
        <v>20</v>
      </c>
      <c r="B8" s="77">
        <v>358933</v>
      </c>
      <c r="C8" s="77">
        <v>19227</v>
      </c>
      <c r="D8" s="102">
        <v>5.4000000000000006E-2</v>
      </c>
      <c r="E8" s="77">
        <v>46439</v>
      </c>
      <c r="F8" s="102">
        <v>0.129</v>
      </c>
      <c r="G8" s="77">
        <v>42306</v>
      </c>
      <c r="H8" s="102">
        <v>0.11800000000000001</v>
      </c>
      <c r="J8" s="77">
        <v>977</v>
      </c>
      <c r="K8" s="102">
        <v>7.853066473756129E-2</v>
      </c>
      <c r="L8" s="77">
        <v>1206</v>
      </c>
      <c r="M8" s="102">
        <v>9.6914175506268074E-2</v>
      </c>
      <c r="N8" s="77">
        <v>631</v>
      </c>
      <c r="O8" s="133">
        <v>14.716857915850358</v>
      </c>
    </row>
    <row r="9" spans="1:15" x14ac:dyDescent="0.3">
      <c r="A9" s="63" t="s">
        <v>21</v>
      </c>
      <c r="B9" s="77">
        <v>343951</v>
      </c>
      <c r="C9" s="77">
        <v>24553</v>
      </c>
      <c r="D9" s="102">
        <v>7.0999999999999994E-2</v>
      </c>
      <c r="E9" s="77">
        <v>69965</v>
      </c>
      <c r="F9" s="102">
        <v>0.20300000000000001</v>
      </c>
      <c r="G9" s="77">
        <v>56368</v>
      </c>
      <c r="H9" s="102">
        <v>0.16399999999999998</v>
      </c>
      <c r="J9" s="77">
        <v>1271</v>
      </c>
      <c r="K9" s="102">
        <v>0.1</v>
      </c>
      <c r="L9" s="77">
        <v>1490</v>
      </c>
      <c r="M9" s="102">
        <v>0.1172674327089564</v>
      </c>
      <c r="N9" s="77">
        <v>1011</v>
      </c>
      <c r="O9" s="133">
        <v>27.602588254566303</v>
      </c>
    </row>
    <row r="10" spans="1:15" x14ac:dyDescent="0.3">
      <c r="A10" s="63" t="s">
        <v>22</v>
      </c>
      <c r="B10" s="77">
        <v>342919</v>
      </c>
      <c r="C10" s="77">
        <v>19873</v>
      </c>
      <c r="D10" s="102">
        <v>5.7999999999999996E-2</v>
      </c>
      <c r="E10" s="77">
        <v>46800</v>
      </c>
      <c r="F10" s="102">
        <v>0.13600000000000001</v>
      </c>
      <c r="G10" s="77">
        <v>47855</v>
      </c>
      <c r="H10" s="102">
        <v>0.14000000000000001</v>
      </c>
      <c r="J10" s="77">
        <v>922</v>
      </c>
      <c r="K10" s="102">
        <v>7.4941071283426808E-2</v>
      </c>
      <c r="L10" s="77">
        <v>1209</v>
      </c>
      <c r="M10" s="102">
        <v>9.8276702975126001E-2</v>
      </c>
      <c r="N10" s="77">
        <v>495</v>
      </c>
      <c r="O10" s="133">
        <v>17.469560614081523</v>
      </c>
    </row>
    <row r="11" spans="1:15" x14ac:dyDescent="0.3">
      <c r="A11" s="63" t="s">
        <v>23</v>
      </c>
      <c r="B11" s="77">
        <v>354404</v>
      </c>
      <c r="C11" s="77">
        <v>13246</v>
      </c>
      <c r="D11" s="102">
        <v>3.7000000000000005E-2</v>
      </c>
      <c r="E11" s="77">
        <v>26510</v>
      </c>
      <c r="F11" s="102">
        <v>7.4999999999999997E-2</v>
      </c>
      <c r="G11" s="77">
        <v>36340</v>
      </c>
      <c r="H11" s="102">
        <v>0.10300000000000001</v>
      </c>
      <c r="J11" s="77">
        <v>772</v>
      </c>
      <c r="K11" s="102">
        <v>6.5390479417245462E-2</v>
      </c>
      <c r="L11" s="77">
        <v>1066</v>
      </c>
      <c r="M11" s="102">
        <v>9.0293071319667961E-2</v>
      </c>
      <c r="N11" s="77">
        <v>352</v>
      </c>
      <c r="O11" s="133">
        <v>9.93844937602349</v>
      </c>
    </row>
    <row r="12" spans="1:15" x14ac:dyDescent="0.3">
      <c r="A12" s="63" t="s">
        <v>24</v>
      </c>
      <c r="B12" s="77">
        <v>344698</v>
      </c>
      <c r="C12" s="77">
        <v>17793</v>
      </c>
      <c r="D12" s="102">
        <v>5.2000000000000005E-2</v>
      </c>
      <c r="E12" s="77">
        <v>42788</v>
      </c>
      <c r="F12" s="102">
        <v>0.124</v>
      </c>
      <c r="G12" s="77">
        <v>39810</v>
      </c>
      <c r="H12" s="102">
        <v>0.115</v>
      </c>
      <c r="J12" s="77">
        <v>1094</v>
      </c>
      <c r="K12" s="102">
        <v>8.2979368932038833E-2</v>
      </c>
      <c r="L12" s="77">
        <v>1338</v>
      </c>
      <c r="M12" s="102">
        <v>0.10150204824761037</v>
      </c>
      <c r="N12" s="77">
        <v>622</v>
      </c>
      <c r="O12" s="133">
        <v>19.850007978299029</v>
      </c>
    </row>
    <row r="13" spans="1:15" x14ac:dyDescent="0.3">
      <c r="A13" s="63" t="s">
        <v>25</v>
      </c>
      <c r="B13" s="77">
        <v>345521</v>
      </c>
      <c r="C13" s="77">
        <v>24688</v>
      </c>
      <c r="D13" s="102">
        <v>7.0999999999999994E-2</v>
      </c>
      <c r="E13" s="77">
        <v>79006</v>
      </c>
      <c r="F13" s="102">
        <v>0.22899999999999998</v>
      </c>
      <c r="G13" s="77">
        <v>47519</v>
      </c>
      <c r="H13" s="102">
        <v>0.13800000000000001</v>
      </c>
      <c r="J13" s="77">
        <v>1723</v>
      </c>
      <c r="K13" s="102">
        <v>0.11706753635004756</v>
      </c>
      <c r="L13" s="77">
        <v>1777</v>
      </c>
      <c r="M13" s="102">
        <v>0.12065453557848996</v>
      </c>
      <c r="N13" s="77">
        <v>978</v>
      </c>
      <c r="O13" s="133">
        <v>27.631802000339043</v>
      </c>
    </row>
    <row r="14" spans="1:15" x14ac:dyDescent="0.3">
      <c r="A14" s="63" t="s">
        <v>26</v>
      </c>
      <c r="B14" s="77">
        <v>334625</v>
      </c>
      <c r="C14" s="77">
        <v>17811</v>
      </c>
      <c r="D14" s="102">
        <v>5.2999999999999999E-2</v>
      </c>
      <c r="E14" s="77">
        <v>53826</v>
      </c>
      <c r="F14" s="102">
        <v>0.161</v>
      </c>
      <c r="G14" s="77">
        <v>49934</v>
      </c>
      <c r="H14" s="102">
        <v>0.14899999999999999</v>
      </c>
      <c r="J14" s="77">
        <v>895</v>
      </c>
      <c r="K14" s="102">
        <v>8.0175580041207561E-2</v>
      </c>
      <c r="L14" s="77">
        <v>1175</v>
      </c>
      <c r="M14" s="102">
        <v>0.10523958799820869</v>
      </c>
      <c r="N14" s="77">
        <v>751</v>
      </c>
      <c r="O14" s="133">
        <v>20.693835937284724</v>
      </c>
    </row>
    <row r="15" spans="1:15" x14ac:dyDescent="0.3">
      <c r="A15" s="63" t="s">
        <v>27</v>
      </c>
      <c r="B15" s="77">
        <v>339500</v>
      </c>
      <c r="C15" s="77">
        <v>22724</v>
      </c>
      <c r="D15" s="102">
        <v>6.7000000000000004E-2</v>
      </c>
      <c r="E15" s="77">
        <v>82082</v>
      </c>
      <c r="F15" s="102">
        <v>0.24199999999999999</v>
      </c>
      <c r="G15" s="77">
        <v>57765</v>
      </c>
      <c r="H15" s="102">
        <v>0.17</v>
      </c>
      <c r="J15" s="77">
        <v>1449</v>
      </c>
      <c r="K15" s="102">
        <v>0.10513713539399216</v>
      </c>
      <c r="L15" s="77">
        <v>1579</v>
      </c>
      <c r="M15" s="102">
        <v>0.11451156719123939</v>
      </c>
      <c r="N15" s="77">
        <v>1056</v>
      </c>
      <c r="O15" s="133">
        <v>31.592173756955667</v>
      </c>
    </row>
    <row r="16" spans="1:15" x14ac:dyDescent="0.3">
      <c r="A16" s="63" t="s">
        <v>28</v>
      </c>
      <c r="B16" s="77">
        <v>321577</v>
      </c>
      <c r="C16" s="77">
        <v>16035</v>
      </c>
      <c r="D16" s="102">
        <v>0.05</v>
      </c>
      <c r="E16" s="77">
        <v>41690</v>
      </c>
      <c r="F16" s="102">
        <v>0.13</v>
      </c>
      <c r="G16" s="77">
        <v>45342</v>
      </c>
      <c r="H16" s="102">
        <v>0.14099999999999999</v>
      </c>
      <c r="J16" s="77">
        <v>892</v>
      </c>
      <c r="K16" s="102">
        <v>7.5210792580101174E-2</v>
      </c>
      <c r="L16" s="77">
        <v>1169</v>
      </c>
      <c r="M16" s="102">
        <v>9.855830031194672E-2</v>
      </c>
      <c r="N16" s="77">
        <v>733</v>
      </c>
      <c r="O16" s="133">
        <v>23.65279122297515</v>
      </c>
    </row>
    <row r="17" spans="1:15" x14ac:dyDescent="0.3">
      <c r="A17" s="63" t="s">
        <v>29</v>
      </c>
      <c r="B17" s="77">
        <v>359191</v>
      </c>
      <c r="C17" s="77">
        <v>19556</v>
      </c>
      <c r="D17" s="102">
        <v>5.4000000000000006E-2</v>
      </c>
      <c r="E17" s="77">
        <v>53311</v>
      </c>
      <c r="F17" s="102">
        <v>0.14800000000000002</v>
      </c>
      <c r="G17" s="77">
        <v>51696</v>
      </c>
      <c r="H17" s="102">
        <v>0.14400000000000002</v>
      </c>
      <c r="J17" s="77">
        <v>988</v>
      </c>
      <c r="K17" s="102">
        <v>8.3743007289371077E-2</v>
      </c>
      <c r="L17" s="77">
        <v>1193</v>
      </c>
      <c r="M17" s="102">
        <v>0.10111883370062723</v>
      </c>
      <c r="N17" s="77">
        <v>701</v>
      </c>
      <c r="O17" s="133">
        <v>19.467355383376379</v>
      </c>
    </row>
    <row r="18" spans="1:15" x14ac:dyDescent="0.3">
      <c r="A18" s="63" t="s">
        <v>30</v>
      </c>
      <c r="B18" s="77">
        <v>360309</v>
      </c>
      <c r="C18" s="77">
        <v>20418</v>
      </c>
      <c r="D18" s="102">
        <v>5.7000000000000002E-2</v>
      </c>
      <c r="E18" s="77">
        <v>60748</v>
      </c>
      <c r="F18" s="102">
        <v>0.16899999999999998</v>
      </c>
      <c r="G18" s="77">
        <v>61091</v>
      </c>
      <c r="H18" s="102">
        <v>0.17</v>
      </c>
      <c r="J18" s="77">
        <v>876</v>
      </c>
      <c r="K18" s="102">
        <v>7.6680672268907568E-2</v>
      </c>
      <c r="L18" s="77">
        <v>1107</v>
      </c>
      <c r="M18" s="102">
        <v>9.6892778993435444E-2</v>
      </c>
      <c r="N18" s="77">
        <v>782</v>
      </c>
      <c r="O18" s="133">
        <v>23.230252799809882</v>
      </c>
    </row>
    <row r="19" spans="1:15" x14ac:dyDescent="0.3">
      <c r="A19" s="63" t="s">
        <v>31</v>
      </c>
      <c r="B19" s="77">
        <v>388683</v>
      </c>
      <c r="C19" s="77">
        <v>36174</v>
      </c>
      <c r="D19" s="102">
        <v>9.3000000000000013E-2</v>
      </c>
      <c r="E19" s="77">
        <v>96780</v>
      </c>
      <c r="F19" s="102">
        <v>0.249</v>
      </c>
      <c r="G19" s="77">
        <v>50543</v>
      </c>
      <c r="H19" s="102">
        <v>0.13</v>
      </c>
      <c r="J19" s="77">
        <v>1865</v>
      </c>
      <c r="K19" s="102">
        <v>0.11333941051352173</v>
      </c>
      <c r="L19" s="77">
        <v>2024</v>
      </c>
      <c r="M19" s="102">
        <v>0.12293488824101069</v>
      </c>
      <c r="N19" s="77">
        <v>1075</v>
      </c>
      <c r="O19" s="133">
        <v>23.632086878146364</v>
      </c>
    </row>
    <row r="20" spans="1:15" x14ac:dyDescent="0.3">
      <c r="A20" s="63" t="s">
        <v>32</v>
      </c>
      <c r="B20" s="77">
        <v>387672</v>
      </c>
      <c r="C20" s="77">
        <v>19417</v>
      </c>
      <c r="D20" s="102">
        <v>0.05</v>
      </c>
      <c r="E20" s="77">
        <v>34703</v>
      </c>
      <c r="F20" s="102">
        <v>0.09</v>
      </c>
      <c r="G20" s="77">
        <v>36329</v>
      </c>
      <c r="H20" s="102">
        <v>9.4E-2</v>
      </c>
      <c r="J20" s="77">
        <v>1087</v>
      </c>
      <c r="K20" s="102">
        <v>6.8223184585451582E-2</v>
      </c>
      <c r="L20" s="77">
        <v>1444</v>
      </c>
      <c r="M20" s="102">
        <v>9.061244979919679E-2</v>
      </c>
      <c r="N20" s="77">
        <v>353</v>
      </c>
      <c r="O20" s="133">
        <v>11.872330407291562</v>
      </c>
    </row>
    <row r="21" spans="1:15" x14ac:dyDescent="0.3">
      <c r="A21" s="63" t="s">
        <v>33</v>
      </c>
      <c r="B21" s="77">
        <v>346861</v>
      </c>
      <c r="C21" s="77">
        <v>24275</v>
      </c>
      <c r="D21" s="102">
        <v>7.0000000000000007E-2</v>
      </c>
      <c r="E21" s="77">
        <v>72333</v>
      </c>
      <c r="F21" s="102">
        <v>0.20899999999999999</v>
      </c>
      <c r="G21" s="77">
        <v>67840</v>
      </c>
      <c r="H21" s="102">
        <v>0.19600000000000001</v>
      </c>
      <c r="J21" s="77">
        <v>848</v>
      </c>
      <c r="K21" s="102">
        <v>7.9624413145539905E-2</v>
      </c>
      <c r="L21" s="77">
        <v>997</v>
      </c>
      <c r="M21" s="102">
        <v>9.3791157102539977E-2</v>
      </c>
      <c r="N21" s="77">
        <v>952</v>
      </c>
      <c r="O21" s="133">
        <v>29.344676653720484</v>
      </c>
    </row>
    <row r="22" spans="1:15" x14ac:dyDescent="0.3">
      <c r="A22" s="63" t="s">
        <v>34</v>
      </c>
      <c r="B22" s="77">
        <v>349692</v>
      </c>
      <c r="C22" s="77">
        <v>18183</v>
      </c>
      <c r="D22" s="102">
        <v>5.2000000000000005E-2</v>
      </c>
      <c r="E22" s="77">
        <v>33618</v>
      </c>
      <c r="F22" s="102">
        <v>9.6000000000000002E-2</v>
      </c>
      <c r="G22" s="77">
        <v>44559</v>
      </c>
      <c r="H22" s="102">
        <v>0.127</v>
      </c>
      <c r="J22" s="77">
        <v>697</v>
      </c>
      <c r="K22" s="102">
        <v>7.4745308310991951E-2</v>
      </c>
      <c r="L22" s="77">
        <v>844</v>
      </c>
      <c r="M22" s="102">
        <v>9.0489975340409562E-2</v>
      </c>
      <c r="N22" s="77">
        <v>274</v>
      </c>
      <c r="O22" s="133">
        <v>6.5182224759729754</v>
      </c>
    </row>
    <row r="23" spans="1:15" x14ac:dyDescent="0.3">
      <c r="A23" s="63" t="s">
        <v>35</v>
      </c>
      <c r="B23" s="77">
        <v>396123</v>
      </c>
      <c r="C23" s="77">
        <v>26623</v>
      </c>
      <c r="D23" s="102">
        <v>6.7000000000000004E-2</v>
      </c>
      <c r="E23" s="77">
        <v>46210</v>
      </c>
      <c r="F23" s="102">
        <v>0.11699999999999999</v>
      </c>
      <c r="G23" s="77">
        <v>39805</v>
      </c>
      <c r="H23" s="102">
        <v>0.1</v>
      </c>
      <c r="J23" s="77">
        <v>1091</v>
      </c>
      <c r="K23" s="102">
        <v>7.2971707578088421E-2</v>
      </c>
      <c r="L23" s="77">
        <v>1345</v>
      </c>
      <c r="M23" s="102">
        <v>8.9972573416282023E-2</v>
      </c>
      <c r="N23" s="77">
        <v>472</v>
      </c>
      <c r="O23" s="133">
        <v>12.100702456032407</v>
      </c>
    </row>
    <row r="24" spans="1:15" x14ac:dyDescent="0.3">
      <c r="A24" s="63" t="s">
        <v>36</v>
      </c>
      <c r="B24" s="77">
        <v>356339</v>
      </c>
      <c r="C24" s="77">
        <v>20209</v>
      </c>
      <c r="D24" s="102">
        <v>5.7000000000000002E-2</v>
      </c>
      <c r="E24" s="77">
        <v>62924</v>
      </c>
      <c r="F24" s="102">
        <v>0.17699999999999999</v>
      </c>
      <c r="G24" s="77">
        <v>55408</v>
      </c>
      <c r="H24" s="102">
        <v>0.155</v>
      </c>
      <c r="J24" s="77">
        <v>956</v>
      </c>
      <c r="K24" s="102">
        <v>7.8767405454395645E-2</v>
      </c>
      <c r="L24" s="77">
        <v>1223</v>
      </c>
      <c r="M24" s="102">
        <v>0.10074964988878821</v>
      </c>
      <c r="N24" s="77">
        <v>774</v>
      </c>
      <c r="O24" s="133">
        <v>22.062596203181119</v>
      </c>
    </row>
    <row r="25" spans="1:15" x14ac:dyDescent="0.3">
      <c r="A25" s="63" t="s">
        <v>37</v>
      </c>
      <c r="B25" s="77">
        <v>329260</v>
      </c>
      <c r="C25" s="77">
        <v>20914</v>
      </c>
      <c r="D25" s="102">
        <v>6.4000000000000001E-2</v>
      </c>
      <c r="E25" s="77">
        <v>103206</v>
      </c>
      <c r="F25" s="102">
        <v>0.313</v>
      </c>
      <c r="G25" s="77">
        <v>56981</v>
      </c>
      <c r="H25" s="102">
        <v>0.17300000000000001</v>
      </c>
      <c r="J25" s="77">
        <v>1819</v>
      </c>
      <c r="K25" s="102">
        <v>0.13573613909409746</v>
      </c>
      <c r="L25" s="77">
        <v>1887</v>
      </c>
      <c r="M25" s="102">
        <v>0.14074737077646005</v>
      </c>
      <c r="N25" s="77">
        <v>1147</v>
      </c>
      <c r="O25" s="133">
        <v>31.728907330567083</v>
      </c>
    </row>
    <row r="26" spans="1:15" x14ac:dyDescent="0.3">
      <c r="A26" s="63" t="s">
        <v>38</v>
      </c>
      <c r="B26" s="77">
        <v>356679</v>
      </c>
      <c r="C26" s="77">
        <v>23338</v>
      </c>
      <c r="D26" s="102">
        <v>6.5000000000000002E-2</v>
      </c>
      <c r="E26" s="77">
        <v>41381</v>
      </c>
      <c r="F26" s="102">
        <v>0.11599999999999999</v>
      </c>
      <c r="G26" s="77">
        <v>46812</v>
      </c>
      <c r="H26" s="102">
        <v>0.13100000000000001</v>
      </c>
      <c r="J26" s="77">
        <v>782</v>
      </c>
      <c r="K26" s="102">
        <v>6.5631556861099449E-2</v>
      </c>
      <c r="L26" s="77">
        <v>996</v>
      </c>
      <c r="M26" s="102">
        <v>8.3669354838709672E-2</v>
      </c>
      <c r="N26" s="77">
        <v>577</v>
      </c>
      <c r="O26" s="133">
        <v>16.372974660196931</v>
      </c>
    </row>
    <row r="27" spans="1:15" x14ac:dyDescent="0.3">
      <c r="A27" s="63" t="s">
        <v>39</v>
      </c>
      <c r="B27" s="77">
        <v>333307</v>
      </c>
      <c r="C27" s="77">
        <v>23078</v>
      </c>
      <c r="D27" s="102">
        <v>6.9000000000000006E-2</v>
      </c>
      <c r="E27" s="77">
        <v>75159</v>
      </c>
      <c r="F27" s="102">
        <v>0.22500000000000001</v>
      </c>
      <c r="G27" s="77">
        <v>53950</v>
      </c>
      <c r="H27" s="102">
        <v>0.16200000000000001</v>
      </c>
      <c r="J27" s="77">
        <v>1151</v>
      </c>
      <c r="K27" s="102">
        <v>9.6528010734652794E-2</v>
      </c>
      <c r="L27" s="77">
        <v>1313</v>
      </c>
      <c r="M27" s="102">
        <v>0.11012329111800721</v>
      </c>
      <c r="N27" s="77">
        <v>611</v>
      </c>
      <c r="O27" s="133">
        <v>21.048642689816727</v>
      </c>
    </row>
    <row r="28" spans="1:15" x14ac:dyDescent="0.3">
      <c r="A28" s="63" t="s">
        <v>40</v>
      </c>
      <c r="B28" s="77">
        <v>348185</v>
      </c>
      <c r="C28" s="77">
        <v>11800</v>
      </c>
      <c r="D28" s="102">
        <v>3.4000000000000002E-2</v>
      </c>
      <c r="E28" s="77">
        <v>20465</v>
      </c>
      <c r="F28" s="102">
        <v>5.9000000000000004E-2</v>
      </c>
      <c r="G28" s="77">
        <v>36443</v>
      </c>
      <c r="H28" s="102">
        <v>0.105</v>
      </c>
      <c r="J28" s="77">
        <v>636</v>
      </c>
      <c r="K28" s="102">
        <v>6.5337990548592559E-2</v>
      </c>
      <c r="L28" s="77">
        <v>842</v>
      </c>
      <c r="M28" s="102">
        <v>8.6536485097636173E-2</v>
      </c>
      <c r="N28" s="77">
        <v>124</v>
      </c>
      <c r="O28" s="133">
        <v>4.1984086676824113</v>
      </c>
    </row>
    <row r="29" spans="1:15" x14ac:dyDescent="0.3">
      <c r="A29" s="63" t="s">
        <v>41</v>
      </c>
      <c r="B29" s="77">
        <v>333656</v>
      </c>
      <c r="C29" s="77">
        <v>17713</v>
      </c>
      <c r="D29" s="102">
        <v>5.2999999999999999E-2</v>
      </c>
      <c r="E29" s="77">
        <v>64355</v>
      </c>
      <c r="F29" s="102">
        <v>0.193</v>
      </c>
      <c r="G29" s="77">
        <v>52283</v>
      </c>
      <c r="H29" s="102">
        <v>0.157</v>
      </c>
      <c r="J29" s="77">
        <v>1258</v>
      </c>
      <c r="K29" s="102">
        <v>0.11141617217252679</v>
      </c>
      <c r="L29" s="77">
        <v>1390</v>
      </c>
      <c r="M29" s="102">
        <v>0.12311780336581045</v>
      </c>
      <c r="N29" s="77">
        <v>673</v>
      </c>
      <c r="O29" s="133">
        <v>23.227721405397943</v>
      </c>
    </row>
    <row r="30" spans="1:15" x14ac:dyDescent="0.3">
      <c r="A30" s="63" t="s">
        <v>42</v>
      </c>
      <c r="B30" s="77">
        <v>323711</v>
      </c>
      <c r="C30" s="77">
        <v>16782</v>
      </c>
      <c r="D30" s="102">
        <v>5.2000000000000005E-2</v>
      </c>
      <c r="E30" s="77">
        <v>47631</v>
      </c>
      <c r="F30" s="102">
        <v>0.14699999999999999</v>
      </c>
      <c r="G30" s="77">
        <v>49119</v>
      </c>
      <c r="H30" s="102">
        <v>0.152</v>
      </c>
      <c r="J30" s="77">
        <v>852</v>
      </c>
      <c r="K30" s="102">
        <v>7.6673866090712736E-2</v>
      </c>
      <c r="L30" s="77">
        <v>1072</v>
      </c>
      <c r="M30" s="102">
        <v>9.6507021966150519E-2</v>
      </c>
      <c r="N30" s="77">
        <v>744</v>
      </c>
      <c r="O30" s="133">
        <v>23.734328643889366</v>
      </c>
    </row>
    <row r="31" spans="1:15" x14ac:dyDescent="0.3">
      <c r="A31" s="63" t="s">
        <v>43</v>
      </c>
      <c r="B31" s="77">
        <v>343862</v>
      </c>
      <c r="C31" s="77">
        <v>23112</v>
      </c>
      <c r="D31" s="102">
        <v>6.7000000000000004E-2</v>
      </c>
      <c r="E31" s="77">
        <v>27635</v>
      </c>
      <c r="F31" s="102">
        <v>0.08</v>
      </c>
      <c r="G31" s="77">
        <v>38119</v>
      </c>
      <c r="H31" s="102">
        <v>0.111</v>
      </c>
      <c r="J31" s="77">
        <v>720</v>
      </c>
      <c r="K31" s="102">
        <v>6.5807513024403616E-2</v>
      </c>
      <c r="L31" s="77">
        <v>942</v>
      </c>
      <c r="M31" s="102">
        <v>8.6113904378828043E-2</v>
      </c>
      <c r="N31" s="77">
        <v>265</v>
      </c>
      <c r="O31" s="133">
        <v>8.0004830480330895</v>
      </c>
    </row>
    <row r="32" spans="1:15" x14ac:dyDescent="0.3">
      <c r="A32" s="63" t="s">
        <v>44</v>
      </c>
      <c r="B32" s="77">
        <v>338650</v>
      </c>
      <c r="C32" s="77">
        <v>24682</v>
      </c>
      <c r="D32" s="102">
        <v>7.2999999999999995E-2</v>
      </c>
      <c r="E32" s="77">
        <v>70451</v>
      </c>
      <c r="F32" s="102">
        <v>0.20800000000000002</v>
      </c>
      <c r="G32" s="77">
        <v>50382</v>
      </c>
      <c r="H32" s="102">
        <v>0.14899999999999999</v>
      </c>
      <c r="J32" s="77">
        <v>1232</v>
      </c>
      <c r="K32" s="102">
        <v>0.1004320534768077</v>
      </c>
      <c r="L32" s="77">
        <v>1340</v>
      </c>
      <c r="M32" s="102">
        <v>0.10928961748633879</v>
      </c>
      <c r="N32" s="77">
        <v>858</v>
      </c>
      <c r="O32" s="133">
        <v>26.834302871082755</v>
      </c>
    </row>
    <row r="33" spans="1:15" x14ac:dyDescent="0.3">
      <c r="A33" s="63" t="s">
        <v>45</v>
      </c>
      <c r="B33" s="77">
        <v>335830</v>
      </c>
      <c r="C33" s="77">
        <v>18548</v>
      </c>
      <c r="D33" s="102">
        <v>5.5E-2</v>
      </c>
      <c r="E33" s="77">
        <v>55596</v>
      </c>
      <c r="F33" s="102">
        <v>0.16600000000000001</v>
      </c>
      <c r="G33" s="77">
        <v>45311</v>
      </c>
      <c r="H33" s="102">
        <v>0.13500000000000001</v>
      </c>
      <c r="J33" s="77">
        <v>974</v>
      </c>
      <c r="K33" s="102">
        <v>8.6141328380649154E-2</v>
      </c>
      <c r="L33" s="77">
        <v>1093</v>
      </c>
      <c r="M33" s="102">
        <v>9.6691436659589527E-2</v>
      </c>
      <c r="N33" s="77">
        <v>733</v>
      </c>
      <c r="O33" s="133">
        <v>22.594168053757475</v>
      </c>
    </row>
    <row r="34" spans="1:15" x14ac:dyDescent="0.3">
      <c r="A34" s="63" t="s">
        <v>46</v>
      </c>
      <c r="B34" s="77">
        <v>345826</v>
      </c>
      <c r="C34" s="77">
        <v>22392</v>
      </c>
      <c r="D34" s="102">
        <v>6.5000000000000002E-2</v>
      </c>
      <c r="E34" s="77">
        <v>56860</v>
      </c>
      <c r="F34" s="102">
        <v>0.16399999999999998</v>
      </c>
      <c r="G34" s="77">
        <v>62335</v>
      </c>
      <c r="H34" s="102">
        <v>0.18</v>
      </c>
      <c r="J34" s="77">
        <v>469</v>
      </c>
      <c r="K34" s="102">
        <v>7.4056529291015319E-2</v>
      </c>
      <c r="L34" s="77">
        <v>618</v>
      </c>
      <c r="M34" s="102">
        <v>9.7614910756594536E-2</v>
      </c>
      <c r="N34" s="77">
        <v>474</v>
      </c>
      <c r="O34" s="133">
        <v>11.886849232621126</v>
      </c>
    </row>
    <row r="35" spans="1:15" x14ac:dyDescent="0.3">
      <c r="A35" s="63" t="s">
        <v>47</v>
      </c>
      <c r="B35" s="77">
        <v>366186</v>
      </c>
      <c r="C35" s="77">
        <v>37497</v>
      </c>
      <c r="D35" s="102">
        <v>0.10199999999999999</v>
      </c>
      <c r="E35" s="77">
        <v>51647</v>
      </c>
      <c r="F35" s="102">
        <v>0.14099999999999999</v>
      </c>
      <c r="G35" s="77">
        <v>54434</v>
      </c>
      <c r="H35" s="102">
        <v>0.14899999999999999</v>
      </c>
      <c r="J35" s="77">
        <v>927</v>
      </c>
      <c r="K35" s="102">
        <v>7.0094517958412095E-2</v>
      </c>
      <c r="L35" s="77">
        <v>1221</v>
      </c>
      <c r="M35" s="102">
        <v>9.2367047431727065E-2</v>
      </c>
      <c r="N35" s="77">
        <v>780</v>
      </c>
      <c r="O35" s="133">
        <v>21.323710325596654</v>
      </c>
    </row>
    <row r="36" spans="1:15" x14ac:dyDescent="0.3">
      <c r="A36" s="63" t="s">
        <v>48</v>
      </c>
      <c r="B36" s="77">
        <v>312657</v>
      </c>
      <c r="C36" s="77">
        <v>25038</v>
      </c>
      <c r="D36" s="102">
        <v>0.08</v>
      </c>
      <c r="E36" s="77">
        <v>61399</v>
      </c>
      <c r="F36" s="102">
        <v>0.19600000000000001</v>
      </c>
      <c r="G36" s="77">
        <v>48010</v>
      </c>
      <c r="H36" s="102">
        <v>0.154</v>
      </c>
      <c r="J36" s="77">
        <v>863</v>
      </c>
      <c r="K36" s="102">
        <v>8.7667614790735468E-2</v>
      </c>
      <c r="L36" s="77">
        <v>1026</v>
      </c>
      <c r="M36" s="102">
        <v>0.10417301248857752</v>
      </c>
      <c r="N36" s="77">
        <v>689</v>
      </c>
      <c r="O36" s="133">
        <v>24.990932172651434</v>
      </c>
    </row>
    <row r="37" spans="1:15" x14ac:dyDescent="0.3">
      <c r="A37" s="63" t="s">
        <v>49</v>
      </c>
      <c r="B37" s="77">
        <v>325218</v>
      </c>
      <c r="C37" s="77">
        <v>17043</v>
      </c>
      <c r="D37" s="102">
        <v>5.2000000000000005E-2</v>
      </c>
      <c r="E37" s="77">
        <v>64821</v>
      </c>
      <c r="F37" s="102">
        <v>0.19899999999999998</v>
      </c>
      <c r="G37" s="77">
        <v>50574</v>
      </c>
      <c r="H37" s="102">
        <v>0.156</v>
      </c>
      <c r="J37" s="77">
        <v>979</v>
      </c>
      <c r="K37" s="102">
        <v>9.74420224942769E-2</v>
      </c>
      <c r="L37" s="77">
        <v>1177</v>
      </c>
      <c r="M37" s="102">
        <v>0.11713773885350319</v>
      </c>
      <c r="N37" s="77">
        <v>691</v>
      </c>
      <c r="O37" s="133">
        <v>23.626354839812631</v>
      </c>
    </row>
    <row r="38" spans="1:15" x14ac:dyDescent="0.3">
      <c r="A38" s="145" t="s">
        <v>50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x14ac:dyDescent="0.3">
      <c r="A39" s="63" t="s">
        <v>51</v>
      </c>
      <c r="B39" s="77">
        <v>114966</v>
      </c>
      <c r="C39" s="77">
        <v>14944</v>
      </c>
      <c r="D39" s="102">
        <v>0.13</v>
      </c>
      <c r="E39" s="77">
        <v>13422</v>
      </c>
      <c r="F39" s="102">
        <v>0.11699999999999999</v>
      </c>
      <c r="G39" s="77">
        <v>14574</v>
      </c>
      <c r="H39" s="102">
        <v>0.127</v>
      </c>
      <c r="J39" s="57">
        <v>265</v>
      </c>
      <c r="K39" s="102">
        <v>5.88496557850322E-2</v>
      </c>
      <c r="L39" s="77">
        <v>352</v>
      </c>
      <c r="M39" s="102">
        <v>7.8100732194364322E-2</v>
      </c>
      <c r="N39" s="77">
        <v>155</v>
      </c>
      <c r="O39" s="133">
        <v>12.197041233868429</v>
      </c>
    </row>
    <row r="40" spans="1:15" x14ac:dyDescent="0.3">
      <c r="A40" s="63" t="s">
        <v>52</v>
      </c>
      <c r="B40" s="77">
        <v>114386</v>
      </c>
      <c r="C40" s="77">
        <v>7952</v>
      </c>
      <c r="D40" s="102">
        <v>7.0000000000000007E-2</v>
      </c>
      <c r="E40" s="77">
        <v>19555</v>
      </c>
      <c r="F40" s="102">
        <v>0.17100000000000001</v>
      </c>
      <c r="G40" s="77">
        <v>18565</v>
      </c>
      <c r="H40" s="102">
        <v>0.16200000000000001</v>
      </c>
      <c r="J40" s="57">
        <v>347</v>
      </c>
      <c r="K40" s="102">
        <v>8.7142139628327467E-2</v>
      </c>
      <c r="L40" s="77">
        <v>412</v>
      </c>
      <c r="M40" s="102">
        <v>0.10356963298139769</v>
      </c>
      <c r="N40" s="77">
        <v>314</v>
      </c>
      <c r="O40" s="133">
        <v>30.685038600605882</v>
      </c>
    </row>
    <row r="41" spans="1:15" x14ac:dyDescent="0.3">
      <c r="A41" s="63" t="s">
        <v>53</v>
      </c>
      <c r="B41" s="77">
        <v>128845</v>
      </c>
      <c r="C41" s="77">
        <v>5395</v>
      </c>
      <c r="D41" s="102">
        <v>4.2000000000000003E-2</v>
      </c>
      <c r="E41" s="77">
        <v>11158</v>
      </c>
      <c r="F41" s="102">
        <v>8.6999999999999994E-2</v>
      </c>
      <c r="G41" s="77">
        <v>15012</v>
      </c>
      <c r="H41" s="102">
        <v>0.11699999999999999</v>
      </c>
      <c r="J41" s="57">
        <v>277</v>
      </c>
      <c r="K41" s="102">
        <v>6.9440962647280016E-2</v>
      </c>
      <c r="L41" s="77">
        <v>389</v>
      </c>
      <c r="M41" s="102">
        <v>9.7493734335839605E-2</v>
      </c>
      <c r="N41" s="77">
        <v>143</v>
      </c>
      <c r="O41" s="133">
        <v>7.9417971787182058</v>
      </c>
    </row>
    <row r="42" spans="1:15" x14ac:dyDescent="0.3">
      <c r="A42" s="63" t="s">
        <v>54</v>
      </c>
      <c r="B42" s="77">
        <v>100774</v>
      </c>
      <c r="C42" s="77">
        <v>6127</v>
      </c>
      <c r="D42" s="102">
        <v>6.0999999999999999E-2</v>
      </c>
      <c r="E42" s="77">
        <v>16063</v>
      </c>
      <c r="F42" s="102">
        <v>0.159</v>
      </c>
      <c r="G42" s="77">
        <v>16230</v>
      </c>
      <c r="H42" s="102">
        <v>0.161</v>
      </c>
      <c r="J42" s="57">
        <v>363</v>
      </c>
      <c r="K42" s="102">
        <v>9.8427331887201736E-2</v>
      </c>
      <c r="L42" s="77">
        <v>442</v>
      </c>
      <c r="M42" s="102">
        <v>0.11968589222854048</v>
      </c>
      <c r="N42" s="77">
        <v>264</v>
      </c>
      <c r="O42" s="133">
        <v>26.772132643748098</v>
      </c>
    </row>
    <row r="43" spans="1:15" x14ac:dyDescent="0.3">
      <c r="A43" s="63" t="s">
        <v>55</v>
      </c>
      <c r="B43" s="77">
        <v>99556</v>
      </c>
      <c r="C43" s="77">
        <v>6419</v>
      </c>
      <c r="D43" s="102">
        <v>6.4000000000000001E-2</v>
      </c>
      <c r="E43" s="77">
        <v>17309</v>
      </c>
      <c r="F43" s="102">
        <v>0.17399999999999999</v>
      </c>
      <c r="G43" s="77">
        <v>15891</v>
      </c>
      <c r="H43" s="102">
        <v>0.16</v>
      </c>
      <c r="J43" s="57">
        <v>202</v>
      </c>
      <c r="K43" s="102">
        <v>7.0827489481065917E-2</v>
      </c>
      <c r="L43" s="77">
        <v>262</v>
      </c>
      <c r="M43" s="102">
        <v>9.1865357643758763E-2</v>
      </c>
      <c r="N43" s="77">
        <v>224</v>
      </c>
      <c r="O43" s="133">
        <v>25.157232704402517</v>
      </c>
    </row>
    <row r="44" spans="1:15" x14ac:dyDescent="0.3">
      <c r="A44" s="63" t="s">
        <v>56</v>
      </c>
      <c r="B44" s="77">
        <v>118935</v>
      </c>
      <c r="C44" s="77">
        <v>3145</v>
      </c>
      <c r="D44" s="102">
        <v>2.6000000000000002E-2</v>
      </c>
      <c r="E44" s="77">
        <v>5336</v>
      </c>
      <c r="F44" s="102">
        <v>4.4999999999999998E-2</v>
      </c>
      <c r="G44" s="77">
        <v>10906</v>
      </c>
      <c r="H44" s="102">
        <v>9.1999999999999998E-2</v>
      </c>
      <c r="J44" s="57">
        <v>208</v>
      </c>
      <c r="K44" s="102">
        <v>6.8040562643114158E-2</v>
      </c>
      <c r="L44" s="77">
        <v>280</v>
      </c>
      <c r="M44" s="102">
        <v>9.1683038637852002E-2</v>
      </c>
      <c r="N44" s="77">
        <v>33</v>
      </c>
      <c r="O44" s="133">
        <v>3.1545741324921135</v>
      </c>
    </row>
    <row r="45" spans="1:15" x14ac:dyDescent="0.3">
      <c r="A45" s="63" t="s">
        <v>57</v>
      </c>
      <c r="B45" s="77">
        <v>114962</v>
      </c>
      <c r="C45" s="77">
        <v>3962</v>
      </c>
      <c r="D45" s="102">
        <v>3.4000000000000002E-2</v>
      </c>
      <c r="E45" s="77">
        <v>7426</v>
      </c>
      <c r="F45" s="102">
        <v>6.5000000000000002E-2</v>
      </c>
      <c r="G45" s="77">
        <v>12434</v>
      </c>
      <c r="H45" s="102">
        <v>0.10800000000000001</v>
      </c>
      <c r="J45" s="57">
        <v>204</v>
      </c>
      <c r="K45" s="102">
        <v>6.6062176165803108E-2</v>
      </c>
      <c r="L45" s="77">
        <v>277</v>
      </c>
      <c r="M45" s="102">
        <v>8.9731130547457072E-2</v>
      </c>
      <c r="N45" s="77">
        <v>46</v>
      </c>
      <c r="O45" s="133">
        <v>4.745692767976891</v>
      </c>
    </row>
    <row r="46" spans="1:15" x14ac:dyDescent="0.3">
      <c r="A46" s="63" t="s">
        <v>58</v>
      </c>
      <c r="B46" s="77">
        <v>112032</v>
      </c>
      <c r="C46" s="77">
        <v>5785</v>
      </c>
      <c r="D46" s="102">
        <v>5.2000000000000005E-2</v>
      </c>
      <c r="E46" s="77">
        <v>25122</v>
      </c>
      <c r="F46" s="102">
        <v>0.22399999999999998</v>
      </c>
      <c r="G46" s="77">
        <v>18788</v>
      </c>
      <c r="H46" s="102">
        <v>0.16800000000000001</v>
      </c>
      <c r="J46" s="57">
        <v>498</v>
      </c>
      <c r="K46" s="102">
        <v>0.12815234173957799</v>
      </c>
      <c r="L46" s="77">
        <v>529</v>
      </c>
      <c r="M46" s="102">
        <v>0.13616473616473618</v>
      </c>
      <c r="N46" s="77">
        <v>246</v>
      </c>
      <c r="O46" s="133">
        <v>22.834864940128096</v>
      </c>
    </row>
    <row r="47" spans="1:15" x14ac:dyDescent="0.3">
      <c r="A47" s="63" t="s">
        <v>59</v>
      </c>
      <c r="B47" s="77">
        <v>113320</v>
      </c>
      <c r="C47" s="77">
        <v>5467</v>
      </c>
      <c r="D47" s="102">
        <v>4.8000000000000001E-2</v>
      </c>
      <c r="E47" s="77">
        <v>21916</v>
      </c>
      <c r="F47" s="102">
        <v>0.193</v>
      </c>
      <c r="G47" s="77">
        <v>14183</v>
      </c>
      <c r="H47" s="102">
        <v>0.125</v>
      </c>
      <c r="J47" s="57">
        <v>444</v>
      </c>
      <c r="K47" s="102">
        <v>0.10273021749190189</v>
      </c>
      <c r="L47" s="77">
        <v>470</v>
      </c>
      <c r="M47" s="102">
        <v>0.10874595094863489</v>
      </c>
      <c r="N47" s="77">
        <v>222</v>
      </c>
      <c r="O47" s="133">
        <v>17.193308550185872</v>
      </c>
    </row>
    <row r="48" spans="1:15" x14ac:dyDescent="0.3">
      <c r="A48" s="63" t="s">
        <v>60</v>
      </c>
      <c r="B48" s="77">
        <v>109813</v>
      </c>
      <c r="C48" s="77">
        <v>8267</v>
      </c>
      <c r="D48" s="102">
        <v>7.4999999999999997E-2</v>
      </c>
      <c r="E48" s="77">
        <v>38540</v>
      </c>
      <c r="F48" s="102">
        <v>0.35100000000000003</v>
      </c>
      <c r="G48" s="77">
        <v>21893</v>
      </c>
      <c r="H48" s="102">
        <v>0.19899999999999998</v>
      </c>
      <c r="J48" s="57">
        <v>605</v>
      </c>
      <c r="K48" s="102">
        <v>0.14401333015948584</v>
      </c>
      <c r="L48" s="77">
        <v>642</v>
      </c>
      <c r="M48" s="102">
        <v>0.15271170313986679</v>
      </c>
      <c r="N48" s="77">
        <v>410</v>
      </c>
      <c r="O48" s="133">
        <v>35.341780880958538</v>
      </c>
    </row>
    <row r="49" spans="1:15" x14ac:dyDescent="0.3">
      <c r="A49" s="63" t="s">
        <v>61</v>
      </c>
      <c r="B49" s="77">
        <v>106127</v>
      </c>
      <c r="C49" s="77">
        <v>7180</v>
      </c>
      <c r="D49" s="102">
        <v>6.8000000000000005E-2</v>
      </c>
      <c r="E49" s="77">
        <v>42750</v>
      </c>
      <c r="F49" s="102">
        <v>0.40299999999999997</v>
      </c>
      <c r="G49" s="77">
        <v>20905</v>
      </c>
      <c r="H49" s="102">
        <v>0.19699999999999998</v>
      </c>
      <c r="J49" s="57">
        <v>770</v>
      </c>
      <c r="K49" s="102">
        <v>0.15785157851578516</v>
      </c>
      <c r="L49" s="77">
        <v>775</v>
      </c>
      <c r="M49" s="102">
        <v>0.15877893874206106</v>
      </c>
      <c r="N49" s="77">
        <v>515</v>
      </c>
      <c r="O49" s="133">
        <v>44.255392283234507</v>
      </c>
    </row>
    <row r="50" spans="1:15" x14ac:dyDescent="0.3">
      <c r="A50" s="63" t="s">
        <v>62</v>
      </c>
      <c r="B50" s="77">
        <v>109663</v>
      </c>
      <c r="C50" s="77">
        <v>5364</v>
      </c>
      <c r="D50" s="102">
        <v>4.9000000000000002E-2</v>
      </c>
      <c r="E50" s="77">
        <v>25079</v>
      </c>
      <c r="F50" s="102">
        <v>0.22899999999999998</v>
      </c>
      <c r="G50" s="77">
        <v>17945</v>
      </c>
      <c r="H50" s="102">
        <v>0.16399999999999998</v>
      </c>
      <c r="J50" s="57">
        <v>516</v>
      </c>
      <c r="K50" s="102">
        <v>0.13139801375095492</v>
      </c>
      <c r="L50" s="77">
        <v>557</v>
      </c>
      <c r="M50" s="102">
        <v>0.14173027989821882</v>
      </c>
      <c r="N50" s="77">
        <v>266</v>
      </c>
      <c r="O50" s="133">
        <v>30.220404453533288</v>
      </c>
    </row>
    <row r="51" spans="1:15" x14ac:dyDescent="0.3">
      <c r="A51" s="63" t="s">
        <v>63</v>
      </c>
      <c r="B51" s="77">
        <v>113175</v>
      </c>
      <c r="C51" s="77">
        <v>9983</v>
      </c>
      <c r="D51" s="102">
        <v>8.8000000000000009E-2</v>
      </c>
      <c r="E51" s="77">
        <v>33450</v>
      </c>
      <c r="F51" s="102">
        <v>0.29600000000000004</v>
      </c>
      <c r="G51" s="77">
        <v>19687</v>
      </c>
      <c r="H51" s="102">
        <v>0.17399999999999999</v>
      </c>
      <c r="J51" s="57">
        <v>456</v>
      </c>
      <c r="K51" s="102">
        <v>0.10654205607476636</v>
      </c>
      <c r="L51" s="77">
        <v>482</v>
      </c>
      <c r="M51" s="102">
        <v>0.112537940695774</v>
      </c>
      <c r="N51" s="77">
        <v>274</v>
      </c>
      <c r="O51" s="133">
        <v>30.313087730943689</v>
      </c>
    </row>
    <row r="52" spans="1:15" x14ac:dyDescent="0.3">
      <c r="A52" s="63" t="s">
        <v>64</v>
      </c>
      <c r="B52" s="77">
        <v>108853</v>
      </c>
      <c r="C52" s="77">
        <v>6219</v>
      </c>
      <c r="D52" s="102">
        <v>5.7000000000000002E-2</v>
      </c>
      <c r="E52" s="77">
        <v>18991</v>
      </c>
      <c r="F52" s="102">
        <v>0.17399999999999999</v>
      </c>
      <c r="G52" s="77">
        <v>17347</v>
      </c>
      <c r="H52" s="102">
        <v>0.159</v>
      </c>
      <c r="J52" s="57">
        <v>330</v>
      </c>
      <c r="K52" s="102">
        <v>8.6297071129707109E-2</v>
      </c>
      <c r="L52" s="77">
        <v>380</v>
      </c>
      <c r="M52" s="102">
        <v>9.9450405652970433E-2</v>
      </c>
      <c r="N52" s="77">
        <v>158</v>
      </c>
      <c r="O52" s="133">
        <v>16.494414865852384</v>
      </c>
    </row>
    <row r="53" spans="1:15" x14ac:dyDescent="0.3">
      <c r="A53" s="63" t="s">
        <v>65</v>
      </c>
      <c r="B53" s="77">
        <v>111279</v>
      </c>
      <c r="C53" s="77">
        <v>6876</v>
      </c>
      <c r="D53" s="102">
        <v>6.2E-2</v>
      </c>
      <c r="E53" s="77">
        <v>22718</v>
      </c>
      <c r="F53" s="102">
        <v>0.20399999999999999</v>
      </c>
      <c r="G53" s="77">
        <v>16916</v>
      </c>
      <c r="H53" s="102">
        <v>0.152</v>
      </c>
      <c r="J53" s="57">
        <v>365</v>
      </c>
      <c r="K53" s="102">
        <v>9.5549738219895292E-2</v>
      </c>
      <c r="L53" s="77">
        <v>451</v>
      </c>
      <c r="M53" s="102">
        <v>0.11809374181722965</v>
      </c>
      <c r="N53" s="77">
        <v>179</v>
      </c>
      <c r="O53" s="133">
        <v>17.195004803073967</v>
      </c>
    </row>
    <row r="54" spans="1:15" x14ac:dyDescent="0.3">
      <c r="A54" s="63" t="s">
        <v>66</v>
      </c>
      <c r="B54" s="77">
        <v>114288</v>
      </c>
      <c r="C54" s="77">
        <v>4693</v>
      </c>
      <c r="D54" s="102">
        <v>4.0999999999999995E-2</v>
      </c>
      <c r="E54" s="77">
        <v>7703</v>
      </c>
      <c r="F54" s="102">
        <v>6.7000000000000004E-2</v>
      </c>
      <c r="G54" s="77">
        <v>13103</v>
      </c>
      <c r="H54" s="102">
        <v>0.115</v>
      </c>
      <c r="J54" s="57">
        <v>224</v>
      </c>
      <c r="K54" s="102">
        <v>6.2412928392309837E-2</v>
      </c>
      <c r="L54" s="77">
        <v>285</v>
      </c>
      <c r="M54" s="102">
        <v>7.9409306213429925E-2</v>
      </c>
      <c r="N54" s="77">
        <v>45</v>
      </c>
      <c r="O54" s="133">
        <v>4.7969299648225139</v>
      </c>
    </row>
    <row r="55" spans="1:15" x14ac:dyDescent="0.3">
      <c r="A55" s="63" t="s">
        <v>67</v>
      </c>
      <c r="B55" s="77">
        <v>111053</v>
      </c>
      <c r="C55" s="77">
        <v>12516</v>
      </c>
      <c r="D55" s="102">
        <v>0.113</v>
      </c>
      <c r="E55" s="77">
        <v>31535</v>
      </c>
      <c r="F55" s="102">
        <v>0.28399999999999997</v>
      </c>
      <c r="G55" s="77">
        <v>17375</v>
      </c>
      <c r="H55" s="102">
        <v>0.156</v>
      </c>
      <c r="J55" s="57">
        <v>661</v>
      </c>
      <c r="K55" s="102">
        <v>0.11461765215883475</v>
      </c>
      <c r="L55" s="77">
        <v>721</v>
      </c>
      <c r="M55" s="102">
        <v>0.12493501992722232</v>
      </c>
      <c r="N55" s="77">
        <v>516</v>
      </c>
      <c r="O55" s="133">
        <v>48.044692737430168</v>
      </c>
    </row>
    <row r="56" spans="1:15" x14ac:dyDescent="0.3">
      <c r="A56" s="63" t="s">
        <v>68</v>
      </c>
      <c r="B56" s="77">
        <v>124538</v>
      </c>
      <c r="C56" s="77">
        <v>7516</v>
      </c>
      <c r="D56" s="102">
        <v>0.06</v>
      </c>
      <c r="E56" s="77">
        <v>14700</v>
      </c>
      <c r="F56" s="102">
        <v>0.11800000000000001</v>
      </c>
      <c r="G56" s="77">
        <v>10630</v>
      </c>
      <c r="H56" s="102">
        <v>8.5000000000000006E-2</v>
      </c>
      <c r="J56" s="57">
        <v>324</v>
      </c>
      <c r="K56" s="102">
        <v>0.10137672090112641</v>
      </c>
      <c r="L56" s="77">
        <v>341</v>
      </c>
      <c r="M56" s="102">
        <v>0.10672926447574335</v>
      </c>
      <c r="N56" s="77">
        <v>147</v>
      </c>
      <c r="O56" s="133">
        <v>6.46779303062302</v>
      </c>
    </row>
    <row r="57" spans="1:15" x14ac:dyDescent="0.3">
      <c r="A57" s="63" t="s">
        <v>69</v>
      </c>
      <c r="B57" s="77">
        <v>129723</v>
      </c>
      <c r="C57" s="77">
        <v>5847</v>
      </c>
      <c r="D57" s="102">
        <v>4.4999999999999998E-2</v>
      </c>
      <c r="E57" s="77">
        <v>8382</v>
      </c>
      <c r="F57" s="102">
        <v>6.5000000000000002E-2</v>
      </c>
      <c r="G57" s="77">
        <v>11232</v>
      </c>
      <c r="H57" s="102">
        <v>8.6999999999999994E-2</v>
      </c>
      <c r="J57" s="57">
        <v>339</v>
      </c>
      <c r="K57" s="102">
        <v>6.9495694956949572E-2</v>
      </c>
      <c r="L57" s="77">
        <v>424</v>
      </c>
      <c r="M57" s="102">
        <v>8.6956521739130432E-2</v>
      </c>
      <c r="N57" s="77">
        <v>67</v>
      </c>
      <c r="O57" s="133">
        <v>5.6683587140439933</v>
      </c>
    </row>
    <row r="58" spans="1:15" x14ac:dyDescent="0.3">
      <c r="A58" s="63" t="s">
        <v>70</v>
      </c>
      <c r="B58" s="77">
        <v>130210</v>
      </c>
      <c r="C58" s="77">
        <v>10222</v>
      </c>
      <c r="D58" s="102">
        <v>7.9000000000000001E-2</v>
      </c>
      <c r="E58" s="77">
        <v>23906</v>
      </c>
      <c r="F58" s="102">
        <v>0.184</v>
      </c>
      <c r="G58" s="77">
        <v>14561</v>
      </c>
      <c r="H58" s="102">
        <v>0.11199999999999999</v>
      </c>
      <c r="J58" s="57">
        <v>623</v>
      </c>
      <c r="K58" s="102">
        <v>0.10126788036410923</v>
      </c>
      <c r="L58" s="77">
        <v>751</v>
      </c>
      <c r="M58" s="102">
        <v>0.12187601428107757</v>
      </c>
      <c r="N58" s="77">
        <v>261</v>
      </c>
      <c r="O58" s="133">
        <v>22.457408363448632</v>
      </c>
    </row>
    <row r="59" spans="1:15" x14ac:dyDescent="0.3">
      <c r="A59" s="63" t="s">
        <v>71</v>
      </c>
      <c r="B59" s="77">
        <v>132257</v>
      </c>
      <c r="C59" s="77">
        <v>5804</v>
      </c>
      <c r="D59" s="102">
        <v>4.4000000000000004E-2</v>
      </c>
      <c r="E59" s="77">
        <v>7347</v>
      </c>
      <c r="F59" s="102">
        <v>5.5999999999999994E-2</v>
      </c>
      <c r="G59" s="77">
        <v>9874</v>
      </c>
      <c r="H59" s="102">
        <v>7.4999999999999997E-2</v>
      </c>
      <c r="J59" s="57">
        <v>340</v>
      </c>
      <c r="K59" s="102">
        <v>6.4138841727975848E-2</v>
      </c>
      <c r="L59" s="77">
        <v>421</v>
      </c>
      <c r="M59" s="102">
        <v>7.9448952632572178E-2</v>
      </c>
      <c r="N59" s="77">
        <v>48</v>
      </c>
      <c r="O59" s="133">
        <v>5.3440213760855046</v>
      </c>
    </row>
    <row r="60" spans="1:15" x14ac:dyDescent="0.3">
      <c r="A60" s="63" t="s">
        <v>72</v>
      </c>
      <c r="B60" s="77">
        <v>135070</v>
      </c>
      <c r="C60" s="77">
        <v>13338</v>
      </c>
      <c r="D60" s="102">
        <v>9.9000000000000005E-2</v>
      </c>
      <c r="E60" s="77">
        <v>27256</v>
      </c>
      <c r="F60" s="102">
        <v>0.20199999999999999</v>
      </c>
      <c r="G60" s="77">
        <v>14991</v>
      </c>
      <c r="H60" s="102">
        <v>0.111</v>
      </c>
      <c r="J60" s="57">
        <v>515</v>
      </c>
      <c r="K60" s="102">
        <v>8.0860417647982422E-2</v>
      </c>
      <c r="L60" s="77">
        <v>570</v>
      </c>
      <c r="M60" s="102">
        <v>8.9453860640301322E-2</v>
      </c>
      <c r="N60" s="77">
        <v>230</v>
      </c>
      <c r="O60" s="133">
        <v>21.523488676773351</v>
      </c>
    </row>
    <row r="61" spans="1:15" x14ac:dyDescent="0.3">
      <c r="A61" s="63" t="s">
        <v>73</v>
      </c>
      <c r="B61" s="77">
        <v>133112</v>
      </c>
      <c r="C61" s="77">
        <v>9249</v>
      </c>
      <c r="D61" s="102">
        <v>6.9000000000000006E-2</v>
      </c>
      <c r="E61" s="77">
        <v>18345</v>
      </c>
      <c r="F61" s="102">
        <v>0.13800000000000001</v>
      </c>
      <c r="G61" s="77">
        <v>14817</v>
      </c>
      <c r="H61" s="102">
        <v>0.111</v>
      </c>
      <c r="J61" s="57">
        <v>443</v>
      </c>
      <c r="K61" s="102">
        <v>7.2646769432600858E-2</v>
      </c>
      <c r="L61" s="77">
        <v>598</v>
      </c>
      <c r="M61" s="102">
        <v>9.8016718570726108E-2</v>
      </c>
      <c r="N61" s="77">
        <v>243</v>
      </c>
      <c r="O61" s="133">
        <v>21.502521900716751</v>
      </c>
    </row>
    <row r="62" spans="1:15" x14ac:dyDescent="0.3">
      <c r="A62" s="63" t="s">
        <v>74</v>
      </c>
      <c r="B62" s="77">
        <v>122303</v>
      </c>
      <c r="C62" s="77">
        <v>4364</v>
      </c>
      <c r="D62" s="102">
        <v>3.6000000000000004E-2</v>
      </c>
      <c r="E62" s="77">
        <v>9011</v>
      </c>
      <c r="F62" s="102">
        <v>7.400000000000001E-2</v>
      </c>
      <c r="G62" s="77">
        <v>11638</v>
      </c>
      <c r="H62" s="102">
        <v>9.5000000000000001E-2</v>
      </c>
      <c r="J62" s="57">
        <v>304</v>
      </c>
      <c r="K62" s="102">
        <v>6.7048963387737096E-2</v>
      </c>
      <c r="L62" s="77">
        <v>425</v>
      </c>
      <c r="M62" s="102">
        <v>9.369488536155203E-2</v>
      </c>
      <c r="N62" s="77">
        <v>62</v>
      </c>
      <c r="O62" s="133">
        <v>6.5608465608465609</v>
      </c>
    </row>
    <row r="63" spans="1:15" x14ac:dyDescent="0.3">
      <c r="A63" s="63" t="s">
        <v>75</v>
      </c>
      <c r="B63" s="77">
        <v>133513</v>
      </c>
      <c r="C63" s="77">
        <v>15171</v>
      </c>
      <c r="D63" s="102">
        <v>0.114</v>
      </c>
      <c r="E63" s="77">
        <v>45228</v>
      </c>
      <c r="F63" s="102">
        <v>0.33899999999999997</v>
      </c>
      <c r="G63" s="77">
        <v>18316</v>
      </c>
      <c r="H63" s="102">
        <v>0.13699999999999998</v>
      </c>
      <c r="J63" s="57">
        <v>819</v>
      </c>
      <c r="K63" s="102">
        <v>0.11610433796427559</v>
      </c>
      <c r="L63" s="77">
        <v>853</v>
      </c>
      <c r="M63" s="102">
        <v>0.12077021095851621</v>
      </c>
      <c r="N63" s="77">
        <v>437</v>
      </c>
      <c r="O63" s="133">
        <v>36.073964008585108</v>
      </c>
    </row>
    <row r="64" spans="1:15" x14ac:dyDescent="0.3">
      <c r="A64" s="63" t="s">
        <v>76</v>
      </c>
      <c r="B64" s="77">
        <v>130632</v>
      </c>
      <c r="C64" s="77">
        <v>13487</v>
      </c>
      <c r="D64" s="102">
        <v>0.10300000000000001</v>
      </c>
      <c r="E64" s="77">
        <v>36852</v>
      </c>
      <c r="F64" s="102">
        <v>0.28199999999999997</v>
      </c>
      <c r="G64" s="77">
        <v>21597</v>
      </c>
      <c r="H64" s="102">
        <v>0.16500000000000001</v>
      </c>
      <c r="J64" s="57">
        <v>722</v>
      </c>
      <c r="K64" s="102">
        <v>0.11635777598710717</v>
      </c>
      <c r="L64" s="77">
        <v>830</v>
      </c>
      <c r="M64" s="102">
        <v>0.13374154044473091</v>
      </c>
      <c r="N64" s="77">
        <v>491</v>
      </c>
      <c r="O64" s="133">
        <v>46.116276885507659</v>
      </c>
    </row>
    <row r="65" spans="1:15" x14ac:dyDescent="0.3">
      <c r="A65" s="63" t="s">
        <v>77</v>
      </c>
      <c r="B65" s="77">
        <v>115358</v>
      </c>
      <c r="C65" s="77">
        <v>3144</v>
      </c>
      <c r="D65" s="102">
        <v>2.7000000000000003E-2</v>
      </c>
      <c r="E65" s="77">
        <v>7859</v>
      </c>
      <c r="F65" s="102">
        <v>6.8000000000000005E-2</v>
      </c>
      <c r="G65" s="77">
        <v>9898</v>
      </c>
      <c r="H65" s="102">
        <v>8.5999999999999993E-2</v>
      </c>
      <c r="J65" s="57">
        <v>240</v>
      </c>
      <c r="K65" s="102">
        <v>6.1696658097686374E-2</v>
      </c>
      <c r="L65" s="77">
        <v>323</v>
      </c>
      <c r="M65" s="102">
        <v>8.3076131687242802E-2</v>
      </c>
      <c r="N65" s="77">
        <v>50</v>
      </c>
      <c r="O65" s="133">
        <v>4.7824007651841223</v>
      </c>
    </row>
    <row r="66" spans="1:15" x14ac:dyDescent="0.3">
      <c r="A66" s="63" t="s">
        <v>78</v>
      </c>
      <c r="B66" s="77">
        <v>119749</v>
      </c>
      <c r="C66" s="77">
        <v>6504</v>
      </c>
      <c r="D66" s="102">
        <v>5.4000000000000006E-2</v>
      </c>
      <c r="E66" s="77">
        <v>12138</v>
      </c>
      <c r="F66" s="102">
        <v>0.10099999999999999</v>
      </c>
      <c r="G66" s="77">
        <v>12395</v>
      </c>
      <c r="H66" s="102">
        <v>0.10400000000000001</v>
      </c>
      <c r="J66" s="57">
        <v>369</v>
      </c>
      <c r="K66" s="102">
        <v>7.7407174323473882E-2</v>
      </c>
      <c r="L66" s="77">
        <v>439</v>
      </c>
      <c r="M66" s="102">
        <v>9.2110784725136383E-2</v>
      </c>
      <c r="N66" s="77">
        <v>200</v>
      </c>
      <c r="O66" s="133">
        <v>19.694731659281143</v>
      </c>
    </row>
    <row r="67" spans="1:15" x14ac:dyDescent="0.3">
      <c r="A67" s="63" t="s">
        <v>79</v>
      </c>
      <c r="B67" s="77">
        <v>113679</v>
      </c>
      <c r="C67" s="77">
        <v>6277</v>
      </c>
      <c r="D67" s="102">
        <v>5.5E-2</v>
      </c>
      <c r="E67" s="77">
        <v>17527</v>
      </c>
      <c r="F67" s="102">
        <v>0.154</v>
      </c>
      <c r="G67" s="77">
        <v>14660</v>
      </c>
      <c r="H67" s="102">
        <v>0.129</v>
      </c>
      <c r="J67" s="57">
        <v>414</v>
      </c>
      <c r="K67" s="102">
        <v>9.3877551020408165E-2</v>
      </c>
      <c r="L67" s="77">
        <v>485</v>
      </c>
      <c r="M67" s="102">
        <v>0.11000226808800181</v>
      </c>
      <c r="N67" s="77">
        <v>257</v>
      </c>
      <c r="O67" s="133">
        <v>23.508964507866811</v>
      </c>
    </row>
    <row r="68" spans="1:15" x14ac:dyDescent="0.3">
      <c r="A68" s="63" t="s">
        <v>80</v>
      </c>
      <c r="B68" s="77">
        <v>111270</v>
      </c>
      <c r="C68" s="77">
        <v>5012</v>
      </c>
      <c r="D68" s="102">
        <v>4.4999999999999998E-2</v>
      </c>
      <c r="E68" s="77">
        <v>13123</v>
      </c>
      <c r="F68" s="102">
        <v>0.11800000000000001</v>
      </c>
      <c r="G68" s="77">
        <v>12755</v>
      </c>
      <c r="H68" s="102">
        <v>0.115</v>
      </c>
      <c r="J68" s="57">
        <v>311</v>
      </c>
      <c r="K68" s="102">
        <v>7.761417519341153E-2</v>
      </c>
      <c r="L68" s="77">
        <v>414</v>
      </c>
      <c r="M68" s="102">
        <v>0.10331919141502371</v>
      </c>
      <c r="N68" s="77">
        <v>165</v>
      </c>
      <c r="O68" s="133">
        <v>16.100702576112411</v>
      </c>
    </row>
    <row r="69" spans="1:15" x14ac:dyDescent="0.3">
      <c r="A69" s="63" t="s">
        <v>81</v>
      </c>
      <c r="B69" s="77">
        <v>112530</v>
      </c>
      <c r="C69" s="77">
        <v>6557</v>
      </c>
      <c r="D69" s="102">
        <v>5.7999999999999996E-2</v>
      </c>
      <c r="E69" s="77">
        <v>15306</v>
      </c>
      <c r="F69" s="102">
        <v>0.13600000000000001</v>
      </c>
      <c r="G69" s="77">
        <v>13487</v>
      </c>
      <c r="H69" s="102">
        <v>0.12</v>
      </c>
      <c r="J69" s="57">
        <v>393</v>
      </c>
      <c r="K69" s="102">
        <v>9.7108969607116388E-2</v>
      </c>
      <c r="L69" s="77">
        <v>441</v>
      </c>
      <c r="M69" s="102">
        <v>0.1088620093803999</v>
      </c>
      <c r="N69" s="77">
        <v>198</v>
      </c>
      <c r="O69" s="133">
        <v>13.580246913580247</v>
      </c>
    </row>
    <row r="70" spans="1:15" x14ac:dyDescent="0.3">
      <c r="A70" s="63" t="s">
        <v>82</v>
      </c>
      <c r="B70" s="77">
        <v>120189</v>
      </c>
      <c r="C70" s="77">
        <v>10292</v>
      </c>
      <c r="D70" s="102">
        <v>8.5999999999999993E-2</v>
      </c>
      <c r="E70" s="77">
        <v>36875</v>
      </c>
      <c r="F70" s="102">
        <v>0.307</v>
      </c>
      <c r="G70" s="77">
        <v>17106</v>
      </c>
      <c r="H70" s="102">
        <v>0.14199999999999999</v>
      </c>
      <c r="J70" s="57">
        <v>755</v>
      </c>
      <c r="K70" s="102">
        <v>0.12393302692055154</v>
      </c>
      <c r="L70" s="77">
        <v>728</v>
      </c>
      <c r="M70" s="102">
        <v>0.1194813720663056</v>
      </c>
      <c r="N70" s="77">
        <v>445</v>
      </c>
      <c r="O70" s="133">
        <v>40.818198495688868</v>
      </c>
    </row>
    <row r="71" spans="1:15" x14ac:dyDescent="0.3">
      <c r="A71" s="63" t="s">
        <v>83</v>
      </c>
      <c r="B71" s="77">
        <v>112802</v>
      </c>
      <c r="C71" s="77">
        <v>7839</v>
      </c>
      <c r="D71" s="102">
        <v>6.9000000000000006E-2</v>
      </c>
      <c r="E71" s="77">
        <v>26825</v>
      </c>
      <c r="F71" s="102">
        <v>0.23800000000000002</v>
      </c>
      <c r="G71" s="77">
        <v>16926</v>
      </c>
      <c r="H71" s="102">
        <v>0.15</v>
      </c>
      <c r="J71" s="57">
        <v>575</v>
      </c>
      <c r="K71" s="102">
        <v>0.12557326927276699</v>
      </c>
      <c r="L71" s="77">
        <v>608</v>
      </c>
      <c r="M71" s="102">
        <v>0.13263525305410123</v>
      </c>
      <c r="N71" s="77">
        <v>335</v>
      </c>
      <c r="O71" s="133">
        <v>33.797417271993545</v>
      </c>
    </row>
    <row r="72" spans="1:15" x14ac:dyDescent="0.3">
      <c r="A72" s="63" t="s">
        <v>84</v>
      </c>
      <c r="B72" s="77">
        <v>109830</v>
      </c>
      <c r="C72" s="77">
        <v>9425</v>
      </c>
      <c r="D72" s="102">
        <v>8.5999999999999993E-2</v>
      </c>
      <c r="E72" s="77">
        <v>29628</v>
      </c>
      <c r="F72" s="102">
        <v>0.27</v>
      </c>
      <c r="G72" s="77">
        <v>16959</v>
      </c>
      <c r="H72" s="102">
        <v>0.154</v>
      </c>
      <c r="J72" s="57">
        <v>529</v>
      </c>
      <c r="K72" s="102">
        <v>0.11930536761389265</v>
      </c>
      <c r="L72" s="77">
        <v>553</v>
      </c>
      <c r="M72" s="102">
        <v>0.12485888462406863</v>
      </c>
      <c r="N72" s="77">
        <v>386</v>
      </c>
      <c r="O72" s="133">
        <v>36.511539916761251</v>
      </c>
    </row>
    <row r="73" spans="1:15" x14ac:dyDescent="0.3">
      <c r="A73" s="63" t="s">
        <v>85</v>
      </c>
      <c r="B73" s="77">
        <v>113274</v>
      </c>
      <c r="C73" s="77">
        <v>10004</v>
      </c>
      <c r="D73" s="102">
        <v>8.8000000000000009E-2</v>
      </c>
      <c r="E73" s="77">
        <v>28550</v>
      </c>
      <c r="F73" s="102">
        <v>0.252</v>
      </c>
      <c r="G73" s="77">
        <v>19057</v>
      </c>
      <c r="H73" s="102">
        <v>0.16800000000000001</v>
      </c>
      <c r="J73" s="57">
        <v>446</v>
      </c>
      <c r="K73" s="102">
        <v>0.10481786133960047</v>
      </c>
      <c r="L73" s="77">
        <v>454</v>
      </c>
      <c r="M73" s="102">
        <v>0.1067481777568775</v>
      </c>
      <c r="N73" s="77">
        <v>351</v>
      </c>
      <c r="O73" s="133">
        <v>32.002188183807441</v>
      </c>
    </row>
    <row r="74" spans="1:15" x14ac:dyDescent="0.3">
      <c r="A74" s="63" t="s">
        <v>86</v>
      </c>
      <c r="B74" s="77">
        <v>115546</v>
      </c>
      <c r="C74" s="77">
        <v>5253</v>
      </c>
      <c r="D74" s="102">
        <v>4.4999999999999998E-2</v>
      </c>
      <c r="E74" s="77">
        <v>12273</v>
      </c>
      <c r="F74" s="102">
        <v>0.106</v>
      </c>
      <c r="G74" s="77">
        <v>14366</v>
      </c>
      <c r="H74" s="102">
        <v>0.124</v>
      </c>
      <c r="J74" s="57">
        <v>257</v>
      </c>
      <c r="K74" s="102">
        <v>7.18278367803242E-2</v>
      </c>
      <c r="L74" s="77">
        <v>333</v>
      </c>
      <c r="M74" s="102">
        <v>9.3042749371332778E-2</v>
      </c>
      <c r="N74" s="77">
        <v>121</v>
      </c>
      <c r="O74" s="133">
        <v>11.596703086064789</v>
      </c>
    </row>
    <row r="75" spans="1:15" x14ac:dyDescent="0.3">
      <c r="A75" s="63" t="s">
        <v>87</v>
      </c>
      <c r="B75" s="77">
        <v>118402</v>
      </c>
      <c r="C75" s="77">
        <v>3460</v>
      </c>
      <c r="D75" s="102">
        <v>2.8999999999999998E-2</v>
      </c>
      <c r="E75" s="77">
        <v>6527</v>
      </c>
      <c r="F75" s="102">
        <v>5.5E-2</v>
      </c>
      <c r="G75" s="77">
        <v>11334</v>
      </c>
      <c r="H75" s="102">
        <v>9.6000000000000002E-2</v>
      </c>
      <c r="J75" s="57">
        <v>238</v>
      </c>
      <c r="K75" s="102">
        <v>6.9085631349782295E-2</v>
      </c>
      <c r="L75" s="77">
        <v>301</v>
      </c>
      <c r="M75" s="102">
        <v>8.7499999999999994E-2</v>
      </c>
      <c r="N75" s="77">
        <v>51</v>
      </c>
      <c r="O75" s="133">
        <v>4.5357524012806829</v>
      </c>
    </row>
    <row r="76" spans="1:15" x14ac:dyDescent="0.3">
      <c r="A76" s="63" t="s">
        <v>88</v>
      </c>
      <c r="B76" s="77">
        <v>110494</v>
      </c>
      <c r="C76" s="77">
        <v>4708</v>
      </c>
      <c r="D76" s="102">
        <v>4.2999999999999997E-2</v>
      </c>
      <c r="E76" s="77">
        <v>7686</v>
      </c>
      <c r="F76" s="102">
        <v>7.0000000000000007E-2</v>
      </c>
      <c r="G76" s="77">
        <v>12211</v>
      </c>
      <c r="H76" s="102">
        <v>0.111</v>
      </c>
      <c r="J76" s="57">
        <v>217</v>
      </c>
      <c r="K76" s="102">
        <v>7.2502505846976276E-2</v>
      </c>
      <c r="L76" s="77">
        <v>289</v>
      </c>
      <c r="M76" s="102">
        <v>9.6590909090909088E-2</v>
      </c>
      <c r="N76" s="77">
        <v>59</v>
      </c>
      <c r="O76" s="133">
        <v>6.4333224293970126</v>
      </c>
    </row>
    <row r="77" spans="1:15" x14ac:dyDescent="0.3">
      <c r="A77" s="63" t="s">
        <v>89</v>
      </c>
      <c r="B77" s="77">
        <v>105448</v>
      </c>
      <c r="C77" s="77">
        <v>9649</v>
      </c>
      <c r="D77" s="102">
        <v>9.1999999999999998E-2</v>
      </c>
      <c r="E77" s="77">
        <v>34917</v>
      </c>
      <c r="F77" s="102">
        <v>0.33100000000000002</v>
      </c>
      <c r="G77" s="77">
        <v>20517</v>
      </c>
      <c r="H77" s="102">
        <v>0.19500000000000001</v>
      </c>
      <c r="J77" s="57">
        <v>563</v>
      </c>
      <c r="K77" s="102">
        <v>0.12927669345579793</v>
      </c>
      <c r="L77" s="77">
        <v>594</v>
      </c>
      <c r="M77" s="102">
        <v>0.13636363636363635</v>
      </c>
      <c r="N77" s="77">
        <v>428</v>
      </c>
      <c r="O77" s="133">
        <v>30.634886550712192</v>
      </c>
    </row>
    <row r="78" spans="1:15" x14ac:dyDescent="0.3">
      <c r="A78" s="63" t="s">
        <v>90</v>
      </c>
      <c r="B78" s="77">
        <v>118507</v>
      </c>
      <c r="C78" s="77">
        <v>8220</v>
      </c>
      <c r="D78" s="102">
        <v>6.9000000000000006E-2</v>
      </c>
      <c r="E78" s="77">
        <v>20821</v>
      </c>
      <c r="F78" s="102">
        <v>0.17600000000000002</v>
      </c>
      <c r="G78" s="77">
        <v>17428</v>
      </c>
      <c r="H78" s="102">
        <v>0.14699999999999999</v>
      </c>
      <c r="J78" s="57">
        <v>324</v>
      </c>
      <c r="K78" s="102">
        <v>7.7530509691313712E-2</v>
      </c>
      <c r="L78" s="77">
        <v>434</v>
      </c>
      <c r="M78" s="102">
        <v>0.10380291796221</v>
      </c>
      <c r="N78" s="77">
        <v>205</v>
      </c>
      <c r="O78" s="133">
        <v>20.916233037445156</v>
      </c>
    </row>
    <row r="79" spans="1:15" x14ac:dyDescent="0.3">
      <c r="A79" s="63" t="s">
        <v>91</v>
      </c>
      <c r="B79" s="77">
        <v>114745</v>
      </c>
      <c r="C79" s="77">
        <v>5759</v>
      </c>
      <c r="D79" s="102">
        <v>0.05</v>
      </c>
      <c r="E79" s="77">
        <v>12913</v>
      </c>
      <c r="F79" s="102">
        <v>0.113</v>
      </c>
      <c r="G79" s="77">
        <v>15932</v>
      </c>
      <c r="H79" s="102">
        <v>0.13900000000000001</v>
      </c>
      <c r="J79" s="57">
        <v>293</v>
      </c>
      <c r="K79" s="102">
        <v>7.0704633204633202E-2</v>
      </c>
      <c r="L79" s="77">
        <v>372</v>
      </c>
      <c r="M79" s="102">
        <v>8.9768339768339769E-2</v>
      </c>
      <c r="N79" s="77">
        <v>137</v>
      </c>
      <c r="O79" s="133">
        <v>17.02074791899615</v>
      </c>
    </row>
    <row r="80" spans="1:15" x14ac:dyDescent="0.3">
      <c r="A80" s="63" t="s">
        <v>92</v>
      </c>
      <c r="B80" s="77">
        <v>109667</v>
      </c>
      <c r="C80" s="77">
        <v>5894</v>
      </c>
      <c r="D80" s="102">
        <v>5.4000000000000006E-2</v>
      </c>
      <c r="E80" s="77">
        <v>13066</v>
      </c>
      <c r="F80" s="102">
        <v>0.11900000000000001</v>
      </c>
      <c r="G80" s="77">
        <v>14495</v>
      </c>
      <c r="H80" s="102">
        <v>0.13200000000000001</v>
      </c>
      <c r="J80" s="57">
        <v>305</v>
      </c>
      <c r="K80" s="102">
        <v>7.6633165829145727E-2</v>
      </c>
      <c r="L80" s="77">
        <v>403</v>
      </c>
      <c r="M80" s="102">
        <v>0.1013326628111642</v>
      </c>
      <c r="N80" s="77">
        <v>153</v>
      </c>
      <c r="O80" s="133">
        <v>14.592274678111588</v>
      </c>
    </row>
    <row r="81" spans="1:15" x14ac:dyDescent="0.3">
      <c r="A81" s="63" t="s">
        <v>93</v>
      </c>
      <c r="B81" s="77">
        <v>115791</v>
      </c>
      <c r="C81" s="77">
        <v>7747</v>
      </c>
      <c r="D81" s="102">
        <v>6.7000000000000004E-2</v>
      </c>
      <c r="E81" s="77">
        <v>21161</v>
      </c>
      <c r="F81" s="102">
        <v>0.183</v>
      </c>
      <c r="G81" s="77">
        <v>19227</v>
      </c>
      <c r="H81" s="102">
        <v>0.16600000000000001</v>
      </c>
      <c r="J81" s="57">
        <v>451</v>
      </c>
      <c r="K81" s="102">
        <v>0.10684671878701729</v>
      </c>
      <c r="L81" s="77">
        <v>536</v>
      </c>
      <c r="M81" s="102">
        <v>0.12695405021316911</v>
      </c>
      <c r="N81" s="77">
        <v>341</v>
      </c>
      <c r="O81" s="133">
        <v>30.5637716231962</v>
      </c>
    </row>
    <row r="82" spans="1:15" x14ac:dyDescent="0.3">
      <c r="A82" s="63" t="s">
        <v>94</v>
      </c>
      <c r="B82" s="77">
        <v>111035</v>
      </c>
      <c r="C82" s="77">
        <v>9108</v>
      </c>
      <c r="D82" s="102">
        <v>8.199999999999999E-2</v>
      </c>
      <c r="E82" s="77">
        <v>34702</v>
      </c>
      <c r="F82" s="102">
        <v>0.313</v>
      </c>
      <c r="G82" s="77">
        <v>21667</v>
      </c>
      <c r="H82" s="102">
        <v>0.19500000000000001</v>
      </c>
      <c r="J82" s="57">
        <v>627</v>
      </c>
      <c r="K82" s="102">
        <v>0.13452048916541515</v>
      </c>
      <c r="L82" s="77">
        <v>619</v>
      </c>
      <c r="M82" s="102">
        <v>0.13271869639794168</v>
      </c>
      <c r="N82" s="77">
        <v>445</v>
      </c>
      <c r="O82" s="133">
        <v>32.302555168408823</v>
      </c>
    </row>
    <row r="83" spans="1:15" x14ac:dyDescent="0.3">
      <c r="A83" s="63" t="s">
        <v>95</v>
      </c>
      <c r="B83" s="77">
        <v>113615</v>
      </c>
      <c r="C83" s="77">
        <v>6883</v>
      </c>
      <c r="D83" s="102">
        <v>6.0999999999999999E-2</v>
      </c>
      <c r="E83" s="77">
        <v>27440</v>
      </c>
      <c r="F83" s="102">
        <v>0.24199999999999999</v>
      </c>
      <c r="G83" s="77">
        <v>18023</v>
      </c>
      <c r="H83" s="102">
        <v>0.159</v>
      </c>
      <c r="J83" s="57">
        <v>437</v>
      </c>
      <c r="K83" s="102">
        <v>9.3057921635434415E-2</v>
      </c>
      <c r="L83" s="77">
        <v>507</v>
      </c>
      <c r="M83" s="102">
        <v>0.10787234042553191</v>
      </c>
      <c r="N83" s="77">
        <v>329</v>
      </c>
      <c r="O83" s="133">
        <v>32.726549288769526</v>
      </c>
    </row>
    <row r="84" spans="1:15" x14ac:dyDescent="0.3">
      <c r="A84" s="63" t="s">
        <v>96</v>
      </c>
      <c r="B84" s="77">
        <v>114850</v>
      </c>
      <c r="C84" s="77">
        <v>6733</v>
      </c>
      <c r="D84" s="102">
        <v>5.9000000000000004E-2</v>
      </c>
      <c r="E84" s="77">
        <v>19940</v>
      </c>
      <c r="F84" s="102">
        <v>0.17399999999999999</v>
      </c>
      <c r="G84" s="77">
        <v>18075</v>
      </c>
      <c r="H84" s="102">
        <v>0.157</v>
      </c>
      <c r="J84" s="57">
        <v>385</v>
      </c>
      <c r="K84" s="102">
        <v>8.7005649717514122E-2</v>
      </c>
      <c r="L84" s="77">
        <v>453</v>
      </c>
      <c r="M84" s="102">
        <v>0.1023728813559322</v>
      </c>
      <c r="N84" s="77">
        <v>282</v>
      </c>
      <c r="O84" s="133">
        <v>29.38418255704908</v>
      </c>
    </row>
    <row r="85" spans="1:15" x14ac:dyDescent="0.3">
      <c r="A85" s="63" t="s">
        <v>97</v>
      </c>
      <c r="B85" s="77">
        <v>114531</v>
      </c>
      <c r="C85" s="77">
        <v>4178</v>
      </c>
      <c r="D85" s="102">
        <v>3.6000000000000004E-2</v>
      </c>
      <c r="E85" s="77">
        <v>9087</v>
      </c>
      <c r="F85" s="102">
        <v>7.9000000000000001E-2</v>
      </c>
      <c r="G85" s="77">
        <v>11940</v>
      </c>
      <c r="H85" s="102">
        <v>0.10400000000000001</v>
      </c>
      <c r="J85" s="57">
        <v>211</v>
      </c>
      <c r="K85" s="102">
        <v>6.1337209302325578E-2</v>
      </c>
      <c r="L85" s="77">
        <v>271</v>
      </c>
      <c r="M85" s="102">
        <v>7.8801977318988081E-2</v>
      </c>
      <c r="N85" s="77">
        <v>107</v>
      </c>
      <c r="O85" s="133">
        <v>10.685040942680248</v>
      </c>
    </row>
    <row r="86" spans="1:15" x14ac:dyDescent="0.3">
      <c r="A86" s="63" t="s">
        <v>98</v>
      </c>
      <c r="B86" s="77">
        <v>110016</v>
      </c>
      <c r="C86" s="77">
        <v>4703</v>
      </c>
      <c r="D86" s="102">
        <v>4.2999999999999997E-2</v>
      </c>
      <c r="E86" s="77">
        <v>9770</v>
      </c>
      <c r="F86" s="102">
        <v>8.900000000000001E-2</v>
      </c>
      <c r="G86" s="77">
        <v>13148</v>
      </c>
      <c r="H86" s="102">
        <v>0.12</v>
      </c>
      <c r="J86" s="57">
        <v>242</v>
      </c>
      <c r="K86" s="102">
        <v>7.8064516129032258E-2</v>
      </c>
      <c r="L86" s="77">
        <v>260</v>
      </c>
      <c r="M86" s="102">
        <v>8.3898031623104233E-2</v>
      </c>
      <c r="N86" s="77">
        <v>98</v>
      </c>
      <c r="O86" s="133">
        <v>10.262854749188397</v>
      </c>
    </row>
    <row r="87" spans="1:15" x14ac:dyDescent="0.3">
      <c r="A87" s="63" t="s">
        <v>99</v>
      </c>
      <c r="B87" s="77">
        <v>115406</v>
      </c>
      <c r="C87" s="77">
        <v>8307</v>
      </c>
      <c r="D87" s="102">
        <v>7.2000000000000008E-2</v>
      </c>
      <c r="E87" s="77">
        <v>32136</v>
      </c>
      <c r="F87" s="102">
        <v>0.27800000000000002</v>
      </c>
      <c r="G87" s="77">
        <v>18375</v>
      </c>
      <c r="H87" s="102">
        <v>0.159</v>
      </c>
      <c r="J87" s="57">
        <v>494</v>
      </c>
      <c r="K87" s="102">
        <v>0.10096055589617821</v>
      </c>
      <c r="L87" s="77">
        <v>521</v>
      </c>
      <c r="M87" s="102">
        <v>0.1065439672801636</v>
      </c>
      <c r="N87" s="77">
        <v>487</v>
      </c>
      <c r="O87" s="133">
        <v>43.673213164738584</v>
      </c>
    </row>
    <row r="88" spans="1:15" x14ac:dyDescent="0.3">
      <c r="A88" s="63" t="s">
        <v>100</v>
      </c>
      <c r="B88" s="77">
        <v>110408</v>
      </c>
      <c r="C88" s="77">
        <v>5538</v>
      </c>
      <c r="D88" s="102">
        <v>0.05</v>
      </c>
      <c r="E88" s="77">
        <v>13690</v>
      </c>
      <c r="F88" s="102">
        <v>0.124</v>
      </c>
      <c r="G88" s="77">
        <v>13788</v>
      </c>
      <c r="H88" s="102">
        <v>0.125</v>
      </c>
      <c r="J88" s="57">
        <v>238</v>
      </c>
      <c r="K88" s="102">
        <v>7.1816535908267948E-2</v>
      </c>
      <c r="L88" s="77">
        <v>312</v>
      </c>
      <c r="M88" s="102">
        <v>9.4117647058823528E-2</v>
      </c>
      <c r="N88" s="77">
        <v>148</v>
      </c>
      <c r="O88" s="133">
        <v>12.604326349855221</v>
      </c>
    </row>
    <row r="89" spans="1:15" x14ac:dyDescent="0.3">
      <c r="A89" s="63" t="s">
        <v>101</v>
      </c>
      <c r="B89" s="77">
        <v>112101</v>
      </c>
      <c r="C89" s="77">
        <v>7566</v>
      </c>
      <c r="D89" s="102">
        <v>6.7000000000000004E-2</v>
      </c>
      <c r="E89" s="77">
        <v>20098</v>
      </c>
      <c r="F89" s="102">
        <v>0.17899999999999999</v>
      </c>
      <c r="G89" s="77">
        <v>16102</v>
      </c>
      <c r="H89" s="102">
        <v>0.14400000000000002</v>
      </c>
      <c r="J89" s="57">
        <v>365</v>
      </c>
      <c r="K89" s="102">
        <v>8.0877465100819848E-2</v>
      </c>
      <c r="L89" s="77">
        <v>461</v>
      </c>
      <c r="M89" s="102">
        <v>0.10210409745293467</v>
      </c>
      <c r="N89" s="77">
        <v>321</v>
      </c>
      <c r="O89" s="133">
        <v>30.030872859949479</v>
      </c>
    </row>
    <row r="90" spans="1:15" x14ac:dyDescent="0.3">
      <c r="A90" s="63" t="s">
        <v>102</v>
      </c>
      <c r="B90" s="77">
        <v>124531</v>
      </c>
      <c r="C90" s="77">
        <v>5119</v>
      </c>
      <c r="D90" s="102">
        <v>4.0999999999999995E-2</v>
      </c>
      <c r="E90" s="77">
        <v>9916</v>
      </c>
      <c r="F90" s="102">
        <v>0.08</v>
      </c>
      <c r="G90" s="77">
        <v>9421</v>
      </c>
      <c r="H90" s="102">
        <v>7.5999999999999998E-2</v>
      </c>
      <c r="J90" s="57">
        <v>316</v>
      </c>
      <c r="K90" s="102">
        <v>7.4563473336479474E-2</v>
      </c>
      <c r="L90" s="77">
        <v>387</v>
      </c>
      <c r="M90" s="102">
        <v>9.1252063192643243E-2</v>
      </c>
      <c r="N90" s="77">
        <v>116</v>
      </c>
      <c r="O90" s="133">
        <v>9.3352647674231459</v>
      </c>
    </row>
    <row r="91" spans="1:15" x14ac:dyDescent="0.3">
      <c r="A91" s="63" t="s">
        <v>103</v>
      </c>
      <c r="B91" s="77">
        <v>122301</v>
      </c>
      <c r="C91" s="77">
        <v>6542</v>
      </c>
      <c r="D91" s="102">
        <v>5.2999999999999999E-2</v>
      </c>
      <c r="E91" s="77">
        <v>16425</v>
      </c>
      <c r="F91" s="102">
        <v>0.13400000000000001</v>
      </c>
      <c r="G91" s="77">
        <v>16783</v>
      </c>
      <c r="H91" s="102">
        <v>0.13699999999999998</v>
      </c>
      <c r="J91" s="57">
        <v>296</v>
      </c>
      <c r="K91" s="102">
        <v>8.0216802168021684E-2</v>
      </c>
      <c r="L91" s="77">
        <v>358</v>
      </c>
      <c r="M91" s="102">
        <v>9.707158351409978E-2</v>
      </c>
      <c r="N91" s="77">
        <v>194</v>
      </c>
      <c r="O91" s="133">
        <v>9.8173169374019533</v>
      </c>
    </row>
    <row r="92" spans="1:15" x14ac:dyDescent="0.3">
      <c r="A92" s="63" t="s">
        <v>104</v>
      </c>
      <c r="B92" s="77">
        <v>119854</v>
      </c>
      <c r="C92" s="77">
        <v>5826</v>
      </c>
      <c r="D92" s="102">
        <v>4.9000000000000002E-2</v>
      </c>
      <c r="E92" s="77">
        <v>11247</v>
      </c>
      <c r="F92" s="102">
        <v>9.4E-2</v>
      </c>
      <c r="G92" s="77">
        <v>13739</v>
      </c>
      <c r="H92" s="102">
        <v>0.115</v>
      </c>
      <c r="J92" s="57">
        <v>277</v>
      </c>
      <c r="K92" s="102">
        <v>7.0483460559796443E-2</v>
      </c>
      <c r="L92" s="77">
        <v>363</v>
      </c>
      <c r="M92" s="102">
        <v>9.2295957284515631E-2</v>
      </c>
      <c r="N92" s="77">
        <v>156</v>
      </c>
      <c r="O92" s="133">
        <v>10.53911633563032</v>
      </c>
    </row>
    <row r="93" spans="1:15" x14ac:dyDescent="0.3">
      <c r="A93" s="63" t="s">
        <v>105</v>
      </c>
      <c r="B93" s="77">
        <v>116660</v>
      </c>
      <c r="C93" s="77">
        <v>6122</v>
      </c>
      <c r="D93" s="102">
        <v>5.2000000000000005E-2</v>
      </c>
      <c r="E93" s="77">
        <v>15312</v>
      </c>
      <c r="F93" s="102">
        <v>0.13100000000000001</v>
      </c>
      <c r="G93" s="77">
        <v>16471</v>
      </c>
      <c r="H93" s="102">
        <v>0.14099999999999999</v>
      </c>
      <c r="J93" s="57">
        <v>348</v>
      </c>
      <c r="K93" s="102">
        <v>9.2553191489361697E-2</v>
      </c>
      <c r="L93" s="77">
        <v>402</v>
      </c>
      <c r="M93" s="102">
        <v>0.10688646636532836</v>
      </c>
      <c r="N93" s="77">
        <v>188</v>
      </c>
      <c r="O93" s="133">
        <v>17.727487034417731</v>
      </c>
    </row>
    <row r="94" spans="1:15" x14ac:dyDescent="0.3">
      <c r="A94" s="63" t="s">
        <v>106</v>
      </c>
      <c r="B94" s="77">
        <v>118914</v>
      </c>
      <c r="C94" s="77">
        <v>7084</v>
      </c>
      <c r="D94" s="102">
        <v>0.06</v>
      </c>
      <c r="E94" s="77">
        <v>25170</v>
      </c>
      <c r="F94" s="102">
        <v>0.21199999999999999</v>
      </c>
      <c r="G94" s="77">
        <v>19870</v>
      </c>
      <c r="H94" s="102">
        <v>0.16699999999999998</v>
      </c>
      <c r="J94" s="57">
        <v>388</v>
      </c>
      <c r="K94" s="102">
        <v>9.5590046809559001E-2</v>
      </c>
      <c r="L94" s="77">
        <v>426</v>
      </c>
      <c r="M94" s="102">
        <v>0.10497782158698866</v>
      </c>
      <c r="N94" s="77">
        <v>327</v>
      </c>
      <c r="O94" s="133">
        <v>24.466891133557802</v>
      </c>
    </row>
    <row r="95" spans="1:15" x14ac:dyDescent="0.3">
      <c r="A95" s="63" t="s">
        <v>107</v>
      </c>
      <c r="B95" s="77">
        <v>123617</v>
      </c>
      <c r="C95" s="77">
        <v>6350</v>
      </c>
      <c r="D95" s="102">
        <v>5.0999999999999997E-2</v>
      </c>
      <c r="E95" s="77">
        <v>12829</v>
      </c>
      <c r="F95" s="102">
        <v>0.10400000000000001</v>
      </c>
      <c r="G95" s="77">
        <v>15355</v>
      </c>
      <c r="H95" s="102">
        <v>0.124</v>
      </c>
      <c r="J95" s="57">
        <v>252</v>
      </c>
      <c r="K95" s="102">
        <v>6.3332495601910024E-2</v>
      </c>
      <c r="L95" s="77">
        <v>365</v>
      </c>
      <c r="M95" s="102">
        <v>9.1731590851972855E-2</v>
      </c>
      <c r="N95" s="77">
        <v>186</v>
      </c>
      <c r="O95" s="133">
        <v>15.449788188387741</v>
      </c>
    </row>
    <row r="96" spans="1:15" x14ac:dyDescent="0.3">
      <c r="A96" s="63" t="s">
        <v>108</v>
      </c>
      <c r="B96" s="77">
        <v>114091</v>
      </c>
      <c r="C96" s="77">
        <v>6663</v>
      </c>
      <c r="D96" s="102">
        <v>5.7999999999999996E-2</v>
      </c>
      <c r="E96" s="77">
        <v>36226</v>
      </c>
      <c r="F96" s="102">
        <v>0.318</v>
      </c>
      <c r="G96" s="77">
        <v>20894</v>
      </c>
      <c r="H96" s="102">
        <v>0.183</v>
      </c>
      <c r="J96" s="57">
        <v>535</v>
      </c>
      <c r="K96" s="102">
        <v>0.12780697563306259</v>
      </c>
      <c r="L96" s="77">
        <v>598</v>
      </c>
      <c r="M96" s="102">
        <v>0.14285714285714285</v>
      </c>
      <c r="N96" s="77">
        <v>368</v>
      </c>
      <c r="O96" s="133">
        <v>33.524642434180556</v>
      </c>
    </row>
    <row r="97" spans="1:15" x14ac:dyDescent="0.3">
      <c r="A97" s="63" t="s">
        <v>109</v>
      </c>
      <c r="B97" s="77">
        <v>111571</v>
      </c>
      <c r="C97" s="77">
        <v>3961</v>
      </c>
      <c r="D97" s="102">
        <v>3.6000000000000004E-2</v>
      </c>
      <c r="E97" s="77">
        <v>11286</v>
      </c>
      <c r="F97" s="102">
        <v>0.10099999999999999</v>
      </c>
      <c r="G97" s="77">
        <v>13789</v>
      </c>
      <c r="H97" s="102">
        <v>0.124</v>
      </c>
      <c r="J97" s="57">
        <v>242</v>
      </c>
      <c r="K97" s="102">
        <v>8.0425390495181118E-2</v>
      </c>
      <c r="L97" s="77">
        <v>317</v>
      </c>
      <c r="M97" s="102">
        <v>0.1053156146179402</v>
      </c>
      <c r="N97" s="77">
        <v>99</v>
      </c>
      <c r="O97" s="133">
        <v>10.57014734144779</v>
      </c>
    </row>
    <row r="98" spans="1:15" x14ac:dyDescent="0.3">
      <c r="A98" s="63" t="s">
        <v>110</v>
      </c>
      <c r="B98" s="77">
        <v>111961</v>
      </c>
      <c r="C98" s="77">
        <v>6564</v>
      </c>
      <c r="D98" s="102">
        <v>5.9000000000000004E-2</v>
      </c>
      <c r="E98" s="77">
        <v>14154</v>
      </c>
      <c r="F98" s="102">
        <v>0.126</v>
      </c>
      <c r="G98" s="77">
        <v>15550</v>
      </c>
      <c r="H98" s="102">
        <v>0.13900000000000001</v>
      </c>
      <c r="J98" s="57">
        <v>244</v>
      </c>
      <c r="K98" s="102">
        <v>7.0155261644623351E-2</v>
      </c>
      <c r="L98" s="77">
        <v>304</v>
      </c>
      <c r="M98" s="102">
        <v>8.748201438848921E-2</v>
      </c>
      <c r="N98" s="77">
        <v>161</v>
      </c>
      <c r="O98" s="133">
        <v>17.129481859772319</v>
      </c>
    </row>
    <row r="99" spans="1:15" x14ac:dyDescent="0.3">
      <c r="A99" s="63" t="s">
        <v>111</v>
      </c>
      <c r="B99" s="77">
        <v>115946</v>
      </c>
      <c r="C99" s="77">
        <v>4151</v>
      </c>
      <c r="D99" s="102">
        <v>3.6000000000000004E-2</v>
      </c>
      <c r="E99" s="77">
        <v>8352</v>
      </c>
      <c r="F99" s="102">
        <v>7.2000000000000008E-2</v>
      </c>
      <c r="G99" s="77">
        <v>15047</v>
      </c>
      <c r="H99" s="102">
        <v>0.13</v>
      </c>
      <c r="J99" s="57">
        <v>227</v>
      </c>
      <c r="K99" s="102">
        <v>7.4353095316082543E-2</v>
      </c>
      <c r="L99" s="77">
        <v>263</v>
      </c>
      <c r="M99" s="102">
        <v>8.617300131061599E-2</v>
      </c>
      <c r="N99" s="77">
        <v>84</v>
      </c>
      <c r="O99" s="133">
        <v>7.8497336697504903</v>
      </c>
    </row>
    <row r="100" spans="1:15" x14ac:dyDescent="0.3">
      <c r="A100" s="63" t="s">
        <v>112</v>
      </c>
      <c r="B100" s="77">
        <v>119192</v>
      </c>
      <c r="C100" s="77">
        <v>4276</v>
      </c>
      <c r="D100" s="102">
        <v>3.6000000000000004E-2</v>
      </c>
      <c r="E100" s="77">
        <v>7404</v>
      </c>
      <c r="F100" s="102">
        <v>6.2E-2</v>
      </c>
      <c r="G100" s="77">
        <v>12703</v>
      </c>
      <c r="H100" s="102">
        <v>0.107</v>
      </c>
      <c r="J100" s="57">
        <v>255</v>
      </c>
      <c r="K100" s="102">
        <v>6.3973908680381331E-2</v>
      </c>
      <c r="L100" s="77">
        <v>380</v>
      </c>
      <c r="M100" s="102">
        <v>9.5357590966122965E-2</v>
      </c>
      <c r="N100" s="77">
        <v>146</v>
      </c>
      <c r="O100" s="133">
        <v>14.368664501525441</v>
      </c>
    </row>
    <row r="101" spans="1:15" x14ac:dyDescent="0.3">
      <c r="A101" s="63" t="s">
        <v>113</v>
      </c>
      <c r="B101" s="77">
        <v>105102</v>
      </c>
      <c r="C101" s="77">
        <v>5923</v>
      </c>
      <c r="D101" s="102">
        <v>5.5999999999999994E-2</v>
      </c>
      <c r="E101" s="77">
        <v>17945</v>
      </c>
      <c r="F101" s="102">
        <v>0.17100000000000001</v>
      </c>
      <c r="G101" s="77">
        <v>15362</v>
      </c>
      <c r="H101" s="102">
        <v>0.14599999999999999</v>
      </c>
      <c r="J101" s="57">
        <v>226</v>
      </c>
      <c r="K101" s="102">
        <v>8.3890126206384558E-2</v>
      </c>
      <c r="L101" s="77">
        <v>288</v>
      </c>
      <c r="M101" s="102">
        <v>0.10686456400742116</v>
      </c>
      <c r="N101" s="77">
        <v>159</v>
      </c>
      <c r="O101" s="133">
        <v>19.435276861019435</v>
      </c>
    </row>
    <row r="102" spans="1:15" x14ac:dyDescent="0.3">
      <c r="A102" s="63" t="s">
        <v>114</v>
      </c>
      <c r="B102" s="77">
        <v>102397</v>
      </c>
      <c r="C102" s="77">
        <v>9617</v>
      </c>
      <c r="D102" s="102">
        <v>9.4E-2</v>
      </c>
      <c r="E102" s="77">
        <v>24606</v>
      </c>
      <c r="F102" s="102">
        <v>0.24</v>
      </c>
      <c r="G102" s="77">
        <v>15662</v>
      </c>
      <c r="H102" s="102">
        <v>0.153</v>
      </c>
      <c r="J102" s="57">
        <v>361</v>
      </c>
      <c r="K102" s="102">
        <v>9.5125164690382083E-2</v>
      </c>
      <c r="L102" s="77">
        <v>394</v>
      </c>
      <c r="M102" s="102">
        <v>0.10376613115617593</v>
      </c>
      <c r="N102" s="77">
        <v>299</v>
      </c>
      <c r="O102" s="133">
        <v>29.382861635220127</v>
      </c>
    </row>
    <row r="103" spans="1:15" x14ac:dyDescent="0.3">
      <c r="A103" s="63" t="s">
        <v>115</v>
      </c>
      <c r="B103" s="77">
        <v>126128</v>
      </c>
      <c r="C103" s="77">
        <v>6153</v>
      </c>
      <c r="D103" s="102">
        <v>4.9000000000000002E-2</v>
      </c>
      <c r="E103" s="77">
        <v>12983</v>
      </c>
      <c r="F103" s="102">
        <v>0.10300000000000001</v>
      </c>
      <c r="G103" s="77">
        <v>16270</v>
      </c>
      <c r="H103" s="102">
        <v>0.129</v>
      </c>
      <c r="J103" s="57">
        <v>276</v>
      </c>
      <c r="K103" s="102">
        <v>6.6473988439306353E-2</v>
      </c>
      <c r="L103" s="77">
        <v>372</v>
      </c>
      <c r="M103" s="102">
        <v>8.9660159074475776E-2</v>
      </c>
      <c r="N103" s="77">
        <v>172</v>
      </c>
      <c r="O103" s="133">
        <v>15.199717214563449</v>
      </c>
    </row>
    <row r="104" spans="1:15" x14ac:dyDescent="0.3">
      <c r="A104" s="63" t="s">
        <v>116</v>
      </c>
      <c r="B104" s="77">
        <v>119845</v>
      </c>
      <c r="C104" s="77">
        <v>7483</v>
      </c>
      <c r="D104" s="102">
        <v>6.2E-2</v>
      </c>
      <c r="E104" s="77">
        <v>18311</v>
      </c>
      <c r="F104" s="102">
        <v>0.153</v>
      </c>
      <c r="G104" s="77">
        <v>18783</v>
      </c>
      <c r="H104" s="102">
        <v>0.157</v>
      </c>
      <c r="J104" s="57">
        <v>332</v>
      </c>
      <c r="K104" s="102">
        <v>8.1753262743166702E-2</v>
      </c>
      <c r="L104" s="77">
        <v>398</v>
      </c>
      <c r="M104" s="102">
        <v>9.7933070866141739E-2</v>
      </c>
      <c r="N104" s="77">
        <v>279</v>
      </c>
      <c r="O104" s="133">
        <v>24.655355249204668</v>
      </c>
    </row>
    <row r="105" spans="1:15" x14ac:dyDescent="0.3">
      <c r="A105" s="63" t="s">
        <v>117</v>
      </c>
      <c r="B105" s="77">
        <v>135484</v>
      </c>
      <c r="C105" s="77">
        <v>5257</v>
      </c>
      <c r="D105" s="102">
        <v>3.9E-2</v>
      </c>
      <c r="E105" s="77">
        <v>8163</v>
      </c>
      <c r="F105" s="102">
        <v>0.06</v>
      </c>
      <c r="G105" s="77">
        <v>11079</v>
      </c>
      <c r="H105" s="102">
        <v>8.199999999999999E-2</v>
      </c>
      <c r="J105" s="57">
        <v>269</v>
      </c>
      <c r="K105" s="102">
        <v>6.3323917137476454E-2</v>
      </c>
      <c r="L105" s="77">
        <v>350</v>
      </c>
      <c r="M105" s="102">
        <v>8.239171374764595E-2</v>
      </c>
      <c r="N105" s="77">
        <v>82</v>
      </c>
      <c r="O105" s="133">
        <v>5.3167347468067172</v>
      </c>
    </row>
    <row r="106" spans="1:15" x14ac:dyDescent="0.3">
      <c r="A106" s="63" t="s">
        <v>118</v>
      </c>
      <c r="B106" s="77">
        <v>125569</v>
      </c>
      <c r="C106" s="77">
        <v>8028</v>
      </c>
      <c r="D106" s="102">
        <v>6.4000000000000001E-2</v>
      </c>
      <c r="E106" s="77">
        <v>10791</v>
      </c>
      <c r="F106" s="102">
        <v>8.5999999999999993E-2</v>
      </c>
      <c r="G106" s="77">
        <v>13735</v>
      </c>
      <c r="H106" s="102">
        <v>0.109</v>
      </c>
      <c r="J106" s="57">
        <v>307</v>
      </c>
      <c r="K106" s="102">
        <v>7.0835256114443926E-2</v>
      </c>
      <c r="L106" s="77">
        <v>425</v>
      </c>
      <c r="M106" s="102">
        <v>9.8175098175098174E-2</v>
      </c>
      <c r="N106" s="77">
        <v>160</v>
      </c>
      <c r="O106" s="133">
        <v>12.405985888191051</v>
      </c>
    </row>
    <row r="107" spans="1:15" x14ac:dyDescent="0.3">
      <c r="A107" s="63" t="s">
        <v>119</v>
      </c>
      <c r="B107" s="77">
        <v>123046</v>
      </c>
      <c r="C107" s="77">
        <v>5012</v>
      </c>
      <c r="D107" s="102">
        <v>4.0999999999999995E-2</v>
      </c>
      <c r="E107" s="77">
        <v>9412</v>
      </c>
      <c r="F107" s="102">
        <v>7.5999999999999998E-2</v>
      </c>
      <c r="G107" s="77">
        <v>12918</v>
      </c>
      <c r="H107" s="102">
        <v>0.105</v>
      </c>
      <c r="J107" s="57">
        <v>191</v>
      </c>
      <c r="K107" s="102">
        <v>5.5027369634111208E-2</v>
      </c>
      <c r="L107" s="77">
        <v>257</v>
      </c>
      <c r="M107" s="102">
        <v>7.4148874783612234E-2</v>
      </c>
      <c r="N107" s="77">
        <v>80</v>
      </c>
      <c r="O107" s="133">
        <v>6.4521332365513349</v>
      </c>
    </row>
    <row r="108" spans="1:15" x14ac:dyDescent="0.3">
      <c r="A108" s="63" t="s">
        <v>120</v>
      </c>
      <c r="B108" s="77">
        <v>119247</v>
      </c>
      <c r="C108" s="77">
        <v>10374</v>
      </c>
      <c r="D108" s="102">
        <v>8.6999999999999994E-2</v>
      </c>
      <c r="E108" s="77">
        <v>12414</v>
      </c>
      <c r="F108" s="102">
        <v>0.10400000000000001</v>
      </c>
      <c r="G108" s="77">
        <v>15329</v>
      </c>
      <c r="H108" s="102">
        <v>0.129</v>
      </c>
      <c r="J108" s="57">
        <v>244</v>
      </c>
      <c r="K108" s="102">
        <v>5.4683998207082023E-2</v>
      </c>
      <c r="L108" s="77">
        <v>327</v>
      </c>
      <c r="M108" s="102">
        <v>7.3318385650224221E-2</v>
      </c>
      <c r="N108" s="77">
        <v>183</v>
      </c>
      <c r="O108" s="133">
        <v>14.513442778967404</v>
      </c>
    </row>
    <row r="109" spans="1:15" x14ac:dyDescent="0.3">
      <c r="A109" s="63" t="s">
        <v>121</v>
      </c>
      <c r="B109" s="77">
        <v>122054</v>
      </c>
      <c r="C109" s="77">
        <v>8067</v>
      </c>
      <c r="D109" s="102">
        <v>6.6000000000000003E-2</v>
      </c>
      <c r="E109" s="77">
        <v>18530</v>
      </c>
      <c r="F109" s="102">
        <v>0.152</v>
      </c>
      <c r="G109" s="77">
        <v>19662</v>
      </c>
      <c r="H109" s="102">
        <v>0.161</v>
      </c>
      <c r="J109" s="57">
        <v>337</v>
      </c>
      <c r="K109" s="102">
        <v>7.7240430896172357E-2</v>
      </c>
      <c r="L109" s="77">
        <v>458</v>
      </c>
      <c r="M109" s="102">
        <v>0.10494958753437214</v>
      </c>
      <c r="N109" s="77">
        <v>266</v>
      </c>
      <c r="O109" s="133">
        <v>19.956485857903822</v>
      </c>
    </row>
    <row r="110" spans="1:15" x14ac:dyDescent="0.3">
      <c r="A110" s="63" t="s">
        <v>122</v>
      </c>
      <c r="B110" s="77">
        <v>122297</v>
      </c>
      <c r="C110" s="77">
        <v>8472</v>
      </c>
      <c r="D110" s="102">
        <v>6.9000000000000006E-2</v>
      </c>
      <c r="E110" s="77">
        <v>19239</v>
      </c>
      <c r="F110" s="102">
        <v>0.157</v>
      </c>
      <c r="G110" s="77">
        <v>19444</v>
      </c>
      <c r="H110" s="102">
        <v>0.159</v>
      </c>
      <c r="J110" s="57">
        <v>318</v>
      </c>
      <c r="K110" s="102">
        <v>7.5660242683797285E-2</v>
      </c>
      <c r="L110" s="77">
        <v>384</v>
      </c>
      <c r="M110" s="102">
        <v>9.1493924231593998E-2</v>
      </c>
      <c r="N110" s="77">
        <v>245</v>
      </c>
      <c r="O110" s="133">
        <v>22.276777595926532</v>
      </c>
    </row>
    <row r="111" spans="1:15" x14ac:dyDescent="0.3">
      <c r="A111" s="63" t="s">
        <v>123</v>
      </c>
      <c r="B111" s="77">
        <v>112766</v>
      </c>
      <c r="C111" s="77">
        <v>4551</v>
      </c>
      <c r="D111" s="102">
        <v>0.04</v>
      </c>
      <c r="E111" s="77">
        <v>11527</v>
      </c>
      <c r="F111" s="102">
        <v>0.10199999999999999</v>
      </c>
      <c r="G111" s="77">
        <v>13148</v>
      </c>
      <c r="H111" s="102">
        <v>0.11699999999999999</v>
      </c>
      <c r="J111" s="57">
        <v>252</v>
      </c>
      <c r="K111" s="102">
        <v>6.9883527454242922E-2</v>
      </c>
      <c r="L111" s="77">
        <v>324</v>
      </c>
      <c r="M111" s="102">
        <v>8.9850249584026626E-2</v>
      </c>
      <c r="N111" s="77">
        <v>114</v>
      </c>
      <c r="O111" s="133">
        <v>9.942438513867085</v>
      </c>
    </row>
    <row r="112" spans="1:15" x14ac:dyDescent="0.3">
      <c r="A112" s="63" t="s">
        <v>124</v>
      </c>
      <c r="B112" s="77">
        <v>107251</v>
      </c>
      <c r="C112" s="77">
        <v>5597</v>
      </c>
      <c r="D112" s="102">
        <v>5.2000000000000005E-2</v>
      </c>
      <c r="E112" s="77">
        <v>16022</v>
      </c>
      <c r="F112" s="102">
        <v>0.14899999999999999</v>
      </c>
      <c r="G112" s="77">
        <v>16967</v>
      </c>
      <c r="H112" s="102">
        <v>0.158</v>
      </c>
      <c r="J112" s="57">
        <v>256</v>
      </c>
      <c r="K112" s="102">
        <v>7.6349537727408295E-2</v>
      </c>
      <c r="L112" s="77">
        <v>353</v>
      </c>
      <c r="M112" s="102">
        <v>0.10524746571258199</v>
      </c>
      <c r="N112" s="77">
        <v>191</v>
      </c>
      <c r="O112" s="133">
        <v>14.789005032907474</v>
      </c>
    </row>
    <row r="113" spans="1:15" x14ac:dyDescent="0.3">
      <c r="A113" s="63" t="s">
        <v>125</v>
      </c>
      <c r="B113" s="77">
        <v>118394</v>
      </c>
      <c r="C113" s="77">
        <v>6234</v>
      </c>
      <c r="D113" s="102">
        <v>5.2999999999999999E-2</v>
      </c>
      <c r="E113" s="77">
        <v>16681</v>
      </c>
      <c r="F113" s="102">
        <v>0.14099999999999999</v>
      </c>
      <c r="G113" s="77">
        <v>16400</v>
      </c>
      <c r="H113" s="102">
        <v>0.13900000000000001</v>
      </c>
      <c r="J113" s="57">
        <v>238</v>
      </c>
      <c r="K113" s="102">
        <v>7.7373211963589081E-2</v>
      </c>
      <c r="L113" s="77">
        <v>298</v>
      </c>
      <c r="M113" s="102">
        <v>9.6784670347515422E-2</v>
      </c>
      <c r="N113" s="77">
        <v>125</v>
      </c>
      <c r="O113" s="133">
        <v>7.0264193367060148</v>
      </c>
    </row>
    <row r="114" spans="1:15" x14ac:dyDescent="0.3">
      <c r="A114" s="63" t="s">
        <v>126</v>
      </c>
      <c r="B114" s="77">
        <v>115352</v>
      </c>
      <c r="C114" s="77">
        <v>7798</v>
      </c>
      <c r="D114" s="102">
        <v>6.8000000000000005E-2</v>
      </c>
      <c r="E114" s="77">
        <v>8585</v>
      </c>
      <c r="F114" s="102">
        <v>7.400000000000001E-2</v>
      </c>
      <c r="G114" s="77">
        <v>13112</v>
      </c>
      <c r="H114" s="102">
        <v>0.114</v>
      </c>
      <c r="J114" s="57">
        <v>232</v>
      </c>
      <c r="K114" s="102">
        <v>7.2590738423028781E-2</v>
      </c>
      <c r="L114" s="77">
        <v>283</v>
      </c>
      <c r="M114" s="102">
        <v>8.8548185231539428E-2</v>
      </c>
      <c r="N114" s="77">
        <v>65</v>
      </c>
      <c r="O114" s="133">
        <v>4.7988187523071248</v>
      </c>
    </row>
    <row r="115" spans="1:15" x14ac:dyDescent="0.3">
      <c r="A115" s="63" t="s">
        <v>127</v>
      </c>
      <c r="B115" s="77">
        <v>120145</v>
      </c>
      <c r="C115" s="77">
        <v>6390</v>
      </c>
      <c r="D115" s="102">
        <v>5.2999999999999999E-2</v>
      </c>
      <c r="E115" s="77">
        <v>17087</v>
      </c>
      <c r="F115" s="102">
        <v>0.14199999999999999</v>
      </c>
      <c r="G115" s="77">
        <v>15835</v>
      </c>
      <c r="H115" s="102">
        <v>0.13200000000000001</v>
      </c>
      <c r="J115" s="57">
        <v>343</v>
      </c>
      <c r="K115" s="102">
        <v>8.2551143200962698E-2</v>
      </c>
      <c r="L115" s="77">
        <v>433</v>
      </c>
      <c r="M115" s="102">
        <v>0.10418671799807508</v>
      </c>
      <c r="N115" s="77">
        <v>188</v>
      </c>
      <c r="O115" s="133">
        <v>15.480895915678524</v>
      </c>
    </row>
    <row r="116" spans="1:15" x14ac:dyDescent="0.3">
      <c r="A116" s="63" t="s">
        <v>128</v>
      </c>
      <c r="B116" s="77">
        <v>120807</v>
      </c>
      <c r="C116" s="77">
        <v>7209</v>
      </c>
      <c r="D116" s="102">
        <v>0.06</v>
      </c>
      <c r="E116" s="77">
        <v>21900</v>
      </c>
      <c r="F116" s="102">
        <v>0.18100000000000002</v>
      </c>
      <c r="G116" s="77">
        <v>20771</v>
      </c>
      <c r="H116" s="102">
        <v>0.17199999999999999</v>
      </c>
      <c r="J116" s="57">
        <v>286</v>
      </c>
      <c r="K116" s="102">
        <v>7.3711340206185569E-2</v>
      </c>
      <c r="L116" s="77">
        <v>358</v>
      </c>
      <c r="M116" s="102">
        <v>9.2244266941509917E-2</v>
      </c>
      <c r="N116" s="77">
        <v>264</v>
      </c>
      <c r="O116" s="133">
        <v>22.127231581594167</v>
      </c>
    </row>
    <row r="117" spans="1:15" x14ac:dyDescent="0.3">
      <c r="A117" s="63" t="s">
        <v>129</v>
      </c>
      <c r="B117" s="77">
        <v>114608</v>
      </c>
      <c r="C117" s="77">
        <v>7663</v>
      </c>
      <c r="D117" s="102">
        <v>6.7000000000000004E-2</v>
      </c>
      <c r="E117" s="77">
        <v>26277</v>
      </c>
      <c r="F117" s="102">
        <v>0.22899999999999998</v>
      </c>
      <c r="G117" s="77">
        <v>19819</v>
      </c>
      <c r="H117" s="102">
        <v>0.17300000000000001</v>
      </c>
      <c r="J117" s="57">
        <v>387</v>
      </c>
      <c r="K117" s="102">
        <v>9.2055185537583253E-2</v>
      </c>
      <c r="L117" s="77">
        <v>498</v>
      </c>
      <c r="M117" s="102">
        <v>0.11843043995243757</v>
      </c>
      <c r="N117" s="77">
        <v>446</v>
      </c>
      <c r="O117" s="133">
        <v>37.447523089840473</v>
      </c>
    </row>
    <row r="118" spans="1:15" x14ac:dyDescent="0.3">
      <c r="A118" s="63" t="s">
        <v>130</v>
      </c>
      <c r="B118" s="77">
        <v>122712</v>
      </c>
      <c r="C118" s="77">
        <v>7157</v>
      </c>
      <c r="D118" s="102">
        <v>5.7999999999999996E-2</v>
      </c>
      <c r="E118" s="77">
        <v>13887</v>
      </c>
      <c r="F118" s="102">
        <v>0.113</v>
      </c>
      <c r="G118" s="77">
        <v>16624</v>
      </c>
      <c r="H118" s="102">
        <v>0.13500000000000001</v>
      </c>
      <c r="J118" s="57">
        <v>257</v>
      </c>
      <c r="K118" s="102">
        <v>6.2167392356071605E-2</v>
      </c>
      <c r="L118" s="77">
        <v>360</v>
      </c>
      <c r="M118" s="102">
        <v>8.7209302325581398E-2</v>
      </c>
      <c r="N118" s="77">
        <v>242</v>
      </c>
      <c r="O118" s="133">
        <v>21.045308287677191</v>
      </c>
    </row>
    <row r="119" spans="1:15" x14ac:dyDescent="0.3">
      <c r="A119" s="63" t="s">
        <v>131</v>
      </c>
      <c r="B119" s="77">
        <v>110284</v>
      </c>
      <c r="C119" s="77">
        <v>4343</v>
      </c>
      <c r="D119" s="102">
        <v>3.9E-2</v>
      </c>
      <c r="E119" s="77">
        <v>12606</v>
      </c>
      <c r="F119" s="102">
        <v>0.114</v>
      </c>
      <c r="G119" s="77">
        <v>14132</v>
      </c>
      <c r="H119" s="102">
        <v>0.128</v>
      </c>
      <c r="J119" s="57">
        <v>251</v>
      </c>
      <c r="K119" s="102">
        <v>6.7929634641407305E-2</v>
      </c>
      <c r="L119" s="77">
        <v>335</v>
      </c>
      <c r="M119" s="102">
        <v>9.0614011360562616E-2</v>
      </c>
      <c r="N119" s="77">
        <v>195</v>
      </c>
      <c r="O119" s="133">
        <v>19.145802650957293</v>
      </c>
    </row>
    <row r="120" spans="1:15" x14ac:dyDescent="0.3">
      <c r="A120" s="63" t="s">
        <v>132</v>
      </c>
      <c r="B120" s="77">
        <v>107307</v>
      </c>
      <c r="C120" s="77">
        <v>5232</v>
      </c>
      <c r="D120" s="102">
        <v>4.9000000000000002E-2</v>
      </c>
      <c r="E120" s="77">
        <v>12719</v>
      </c>
      <c r="F120" s="102">
        <v>0.11900000000000001</v>
      </c>
      <c r="G120" s="77">
        <v>14652</v>
      </c>
      <c r="H120" s="102">
        <v>0.13699999999999998</v>
      </c>
      <c r="J120" s="57">
        <v>243</v>
      </c>
      <c r="K120" s="102">
        <v>7.2299910740850931E-2</v>
      </c>
      <c r="L120" s="77">
        <v>301</v>
      </c>
      <c r="M120" s="102">
        <v>8.9583333333333334E-2</v>
      </c>
      <c r="N120" s="77">
        <v>232</v>
      </c>
      <c r="O120" s="133">
        <v>22.292687614105891</v>
      </c>
    </row>
    <row r="121" spans="1:15" x14ac:dyDescent="0.3">
      <c r="A121" s="63" t="s">
        <v>133</v>
      </c>
      <c r="B121" s="77">
        <v>112489</v>
      </c>
      <c r="C121" s="77">
        <v>6881</v>
      </c>
      <c r="D121" s="102">
        <v>6.0999999999999999E-2</v>
      </c>
      <c r="E121" s="77">
        <v>13286</v>
      </c>
      <c r="F121" s="102">
        <v>0.11800000000000001</v>
      </c>
      <c r="G121" s="77">
        <v>14087</v>
      </c>
      <c r="H121" s="102">
        <v>0.125</v>
      </c>
      <c r="J121" s="57">
        <v>294</v>
      </c>
      <c r="K121" s="102">
        <v>7.3225404732254043E-2</v>
      </c>
      <c r="L121" s="77">
        <v>403</v>
      </c>
      <c r="M121" s="102">
        <v>0.10042362322452031</v>
      </c>
      <c r="N121" s="77">
        <v>252</v>
      </c>
      <c r="O121" s="133">
        <v>19.830028328611899</v>
      </c>
    </row>
    <row r="122" spans="1:15" x14ac:dyDescent="0.3">
      <c r="A122" s="63" t="s">
        <v>134</v>
      </c>
      <c r="B122" s="77">
        <v>113541</v>
      </c>
      <c r="C122" s="77">
        <v>4284</v>
      </c>
      <c r="D122" s="102">
        <v>3.7999999999999999E-2</v>
      </c>
      <c r="E122" s="77">
        <v>10701</v>
      </c>
      <c r="F122" s="102">
        <v>9.4E-2</v>
      </c>
      <c r="G122" s="77">
        <v>13228</v>
      </c>
      <c r="H122" s="102">
        <v>0.11699999999999999</v>
      </c>
      <c r="J122" s="57">
        <v>252</v>
      </c>
      <c r="K122" s="102">
        <v>5.6552962298025138E-2</v>
      </c>
      <c r="L122" s="77">
        <v>364</v>
      </c>
      <c r="M122" s="102">
        <v>8.1761006289308172E-2</v>
      </c>
      <c r="N122" s="77">
        <v>188</v>
      </c>
      <c r="O122" s="133">
        <v>17.192501143118427</v>
      </c>
    </row>
    <row r="123" spans="1:15" x14ac:dyDescent="0.3">
      <c r="A123" s="63" t="s">
        <v>135</v>
      </c>
      <c r="B123" s="77">
        <v>107262</v>
      </c>
      <c r="C123" s="77">
        <v>5624</v>
      </c>
      <c r="D123" s="102">
        <v>5.2000000000000005E-2</v>
      </c>
      <c r="E123" s="77">
        <v>14926</v>
      </c>
      <c r="F123" s="102">
        <v>0.13900000000000001</v>
      </c>
      <c r="G123" s="77">
        <v>15884</v>
      </c>
      <c r="H123" s="102">
        <v>0.14800000000000002</v>
      </c>
      <c r="J123" s="57">
        <v>277</v>
      </c>
      <c r="K123" s="102">
        <v>7.4542518837459631E-2</v>
      </c>
      <c r="L123" s="77">
        <v>363</v>
      </c>
      <c r="M123" s="102">
        <v>9.768568353067815E-2</v>
      </c>
      <c r="N123" s="77">
        <v>281</v>
      </c>
      <c r="O123" s="133">
        <v>27.565234451638219</v>
      </c>
    </row>
    <row r="124" spans="1:15" x14ac:dyDescent="0.3">
      <c r="A124" s="63" t="s">
        <v>136</v>
      </c>
      <c r="B124" s="77">
        <v>105980</v>
      </c>
      <c r="C124" s="77">
        <v>5483</v>
      </c>
      <c r="D124" s="102">
        <v>5.2000000000000005E-2</v>
      </c>
      <c r="E124" s="77">
        <v>15403</v>
      </c>
      <c r="F124" s="102">
        <v>0.14499999999999999</v>
      </c>
      <c r="G124" s="77">
        <v>16027</v>
      </c>
      <c r="H124" s="102">
        <v>0.151</v>
      </c>
      <c r="J124" s="57">
        <v>312</v>
      </c>
      <c r="K124" s="102">
        <v>7.6639646278555643E-2</v>
      </c>
      <c r="L124" s="77">
        <v>380</v>
      </c>
      <c r="M124" s="102">
        <v>9.3434964347184651E-2</v>
      </c>
      <c r="N124" s="77">
        <v>267</v>
      </c>
      <c r="O124" s="133">
        <v>27.82119412316349</v>
      </c>
    </row>
    <row r="125" spans="1:15" x14ac:dyDescent="0.3">
      <c r="A125" s="63" t="s">
        <v>137</v>
      </c>
      <c r="B125" s="77">
        <v>109395</v>
      </c>
      <c r="C125" s="77">
        <v>6205</v>
      </c>
      <c r="D125" s="102">
        <v>5.7000000000000002E-2</v>
      </c>
      <c r="E125" s="77">
        <v>16192</v>
      </c>
      <c r="F125" s="102">
        <v>0.14800000000000002</v>
      </c>
      <c r="G125" s="77">
        <v>16883</v>
      </c>
      <c r="H125" s="102">
        <v>0.154</v>
      </c>
      <c r="J125" s="57">
        <v>270</v>
      </c>
      <c r="K125" s="102">
        <v>7.7010838562464351E-2</v>
      </c>
      <c r="L125" s="77">
        <v>347</v>
      </c>
      <c r="M125" s="102">
        <v>9.8973188819167141E-2</v>
      </c>
      <c r="N125" s="77">
        <v>222</v>
      </c>
      <c r="O125" s="133">
        <v>21.034678794769754</v>
      </c>
    </row>
    <row r="126" spans="1:15" x14ac:dyDescent="0.3">
      <c r="A126" s="63" t="s">
        <v>138</v>
      </c>
      <c r="B126" s="77">
        <v>108336</v>
      </c>
      <c r="C126" s="77">
        <v>5094</v>
      </c>
      <c r="D126" s="102">
        <v>4.7E-2</v>
      </c>
      <c r="E126" s="77">
        <v>16036</v>
      </c>
      <c r="F126" s="102">
        <v>0.14800000000000002</v>
      </c>
      <c r="G126" s="77">
        <v>16209</v>
      </c>
      <c r="H126" s="102">
        <v>0.15</v>
      </c>
      <c r="J126" s="57">
        <v>270</v>
      </c>
      <c r="K126" s="102">
        <v>7.6379066478076379E-2</v>
      </c>
      <c r="L126" s="77">
        <v>345</v>
      </c>
      <c r="M126" s="102">
        <v>9.7595473833097593E-2</v>
      </c>
      <c r="N126" s="77">
        <v>255</v>
      </c>
      <c r="O126" s="133">
        <v>22.775991425509108</v>
      </c>
    </row>
    <row r="127" spans="1:15" x14ac:dyDescent="0.3">
      <c r="A127" s="63" t="s">
        <v>139</v>
      </c>
      <c r="B127" s="77">
        <v>114052</v>
      </c>
      <c r="C127" s="77">
        <v>5143</v>
      </c>
      <c r="D127" s="102">
        <v>4.4999999999999998E-2</v>
      </c>
      <c r="E127" s="77">
        <v>15018</v>
      </c>
      <c r="F127" s="102">
        <v>0.13200000000000001</v>
      </c>
      <c r="G127" s="77">
        <v>17380</v>
      </c>
      <c r="H127" s="102">
        <v>0.152</v>
      </c>
      <c r="J127" s="57">
        <v>259</v>
      </c>
      <c r="K127" s="102">
        <v>7.7521700089793477E-2</v>
      </c>
      <c r="L127" s="77">
        <v>310</v>
      </c>
      <c r="M127" s="102">
        <v>9.2758827049670853E-2</v>
      </c>
      <c r="N127" s="77">
        <v>187</v>
      </c>
      <c r="O127" s="133">
        <v>18.906076230916995</v>
      </c>
    </row>
    <row r="128" spans="1:15" x14ac:dyDescent="0.3">
      <c r="A128" s="63" t="s">
        <v>140</v>
      </c>
      <c r="B128" s="77">
        <v>114336</v>
      </c>
      <c r="C128" s="77">
        <v>6782</v>
      </c>
      <c r="D128" s="102">
        <v>5.9000000000000004E-2</v>
      </c>
      <c r="E128" s="77">
        <v>29454</v>
      </c>
      <c r="F128" s="102">
        <v>0.25800000000000001</v>
      </c>
      <c r="G128" s="77">
        <v>26038</v>
      </c>
      <c r="H128" s="102">
        <v>0.22800000000000001</v>
      </c>
      <c r="J128" s="57">
        <v>268</v>
      </c>
      <c r="K128" s="102">
        <v>8.3463095608844601E-2</v>
      </c>
      <c r="L128" s="77">
        <v>337</v>
      </c>
      <c r="M128" s="102">
        <v>0.10491905354919054</v>
      </c>
      <c r="N128" s="77">
        <v>331</v>
      </c>
      <c r="O128" s="133">
        <v>30.006345752878254</v>
      </c>
    </row>
    <row r="129" spans="1:15" x14ac:dyDescent="0.3">
      <c r="A129" s="63" t="s">
        <v>141</v>
      </c>
      <c r="B129" s="77">
        <v>119657</v>
      </c>
      <c r="C129" s="77">
        <v>8248</v>
      </c>
      <c r="D129" s="102">
        <v>6.9000000000000006E-2</v>
      </c>
      <c r="E129" s="77">
        <v>27146</v>
      </c>
      <c r="F129" s="102">
        <v>0.22699999999999998</v>
      </c>
      <c r="G129" s="77">
        <v>23537</v>
      </c>
      <c r="H129" s="102">
        <v>0.19699999999999998</v>
      </c>
      <c r="J129" s="57">
        <v>328</v>
      </c>
      <c r="K129" s="102">
        <v>7.5698130625432722E-2</v>
      </c>
      <c r="L129" s="77">
        <v>418</v>
      </c>
      <c r="M129" s="102">
        <v>9.6669750231267351E-2</v>
      </c>
      <c r="N129" s="77">
        <v>397</v>
      </c>
      <c r="O129" s="133">
        <v>32.85335981463092</v>
      </c>
    </row>
    <row r="130" spans="1:15" x14ac:dyDescent="0.3">
      <c r="A130" s="63" t="s">
        <v>142</v>
      </c>
      <c r="B130" s="77">
        <v>111167</v>
      </c>
      <c r="C130" s="77">
        <v>6944</v>
      </c>
      <c r="D130" s="102">
        <v>6.2E-2</v>
      </c>
      <c r="E130" s="77">
        <v>19843</v>
      </c>
      <c r="F130" s="102">
        <v>0.17800000000000002</v>
      </c>
      <c r="G130" s="77">
        <v>20753</v>
      </c>
      <c r="H130" s="102">
        <v>0.187</v>
      </c>
      <c r="J130" s="57">
        <v>326</v>
      </c>
      <c r="K130" s="102">
        <v>8.3099668620953346E-2</v>
      </c>
      <c r="L130" s="77">
        <v>376</v>
      </c>
      <c r="M130" s="102">
        <v>9.5991830482512128E-2</v>
      </c>
      <c r="N130" s="77">
        <v>329</v>
      </c>
      <c r="O130" s="133">
        <v>34.693662343140353</v>
      </c>
    </row>
    <row r="131" spans="1:15" x14ac:dyDescent="0.3">
      <c r="A131" s="63" t="s">
        <v>143</v>
      </c>
      <c r="B131" s="77">
        <v>116037</v>
      </c>
      <c r="C131" s="77">
        <v>9083</v>
      </c>
      <c r="D131" s="102">
        <v>7.8E-2</v>
      </c>
      <c r="E131" s="77">
        <v>25344</v>
      </c>
      <c r="F131" s="102">
        <v>0.218</v>
      </c>
      <c r="G131" s="77">
        <v>23550</v>
      </c>
      <c r="H131" s="102">
        <v>0.20300000000000001</v>
      </c>
      <c r="J131" s="57">
        <v>194</v>
      </c>
      <c r="K131" s="102">
        <v>8.1035923141186295E-2</v>
      </c>
      <c r="L131" s="77">
        <v>203</v>
      </c>
      <c r="M131" s="102">
        <v>8.4972791963164498E-2</v>
      </c>
      <c r="N131" s="77">
        <v>226</v>
      </c>
      <c r="O131" s="133">
        <v>20.781609195402297</v>
      </c>
    </row>
    <row r="132" spans="1:15" x14ac:dyDescent="0.3">
      <c r="A132" s="63" t="s">
        <v>144</v>
      </c>
      <c r="B132" s="77">
        <v>119057</v>
      </c>
      <c r="C132" s="77">
        <v>8016</v>
      </c>
      <c r="D132" s="102">
        <v>6.7000000000000004E-2</v>
      </c>
      <c r="E132" s="77">
        <v>20614</v>
      </c>
      <c r="F132" s="102">
        <v>0.17300000000000001</v>
      </c>
      <c r="G132" s="77">
        <v>22239</v>
      </c>
      <c r="H132" s="102">
        <v>0.187</v>
      </c>
      <c r="J132" s="57">
        <v>227</v>
      </c>
      <c r="K132" s="102">
        <v>8.1042484826847561E-2</v>
      </c>
      <c r="L132" s="77">
        <v>292</v>
      </c>
      <c r="M132" s="102">
        <v>0.10421127765881513</v>
      </c>
      <c r="N132" s="77">
        <v>195</v>
      </c>
      <c r="O132" s="133">
        <v>9.554608261061297</v>
      </c>
    </row>
    <row r="133" spans="1:15" x14ac:dyDescent="0.3">
      <c r="A133" s="63" t="s">
        <v>145</v>
      </c>
      <c r="B133" s="77">
        <v>110614</v>
      </c>
      <c r="C133" s="77">
        <v>7695</v>
      </c>
      <c r="D133" s="102">
        <v>7.0000000000000007E-2</v>
      </c>
      <c r="E133" s="77">
        <v>14914</v>
      </c>
      <c r="F133" s="102">
        <v>0.13500000000000001</v>
      </c>
      <c r="G133" s="77">
        <v>19216</v>
      </c>
      <c r="H133" s="102">
        <v>0.17399999999999999</v>
      </c>
      <c r="J133" s="57">
        <v>153</v>
      </c>
      <c r="K133" s="102">
        <v>6.4638783269961975E-2</v>
      </c>
      <c r="L133" s="77">
        <v>218</v>
      </c>
      <c r="M133" s="102">
        <v>9.2099704267004645E-2</v>
      </c>
      <c r="N133" s="77">
        <v>170</v>
      </c>
      <c r="O133" s="133">
        <v>18.052458320059465</v>
      </c>
    </row>
    <row r="134" spans="1:15" x14ac:dyDescent="0.3">
      <c r="A134" s="63" t="s">
        <v>146</v>
      </c>
      <c r="B134" s="77">
        <v>116155</v>
      </c>
      <c r="C134" s="77">
        <v>6681</v>
      </c>
      <c r="D134" s="102">
        <v>5.7999999999999996E-2</v>
      </c>
      <c r="E134" s="77">
        <v>21332</v>
      </c>
      <c r="F134" s="102">
        <v>0.184</v>
      </c>
      <c r="G134" s="77">
        <v>20880</v>
      </c>
      <c r="H134" s="102">
        <v>0.18</v>
      </c>
      <c r="J134" s="57">
        <v>89</v>
      </c>
      <c r="K134" s="102">
        <v>7.6394849785407726E-2</v>
      </c>
      <c r="L134" s="77">
        <v>108</v>
      </c>
      <c r="M134" s="102">
        <v>9.2943201376936319E-2</v>
      </c>
      <c r="N134" s="77">
        <v>109</v>
      </c>
      <c r="O134" s="133">
        <v>10.845771144278608</v>
      </c>
    </row>
    <row r="135" spans="1:15" x14ac:dyDescent="0.3">
      <c r="A135" s="63" t="s">
        <v>147</v>
      </c>
      <c r="B135" s="77">
        <v>115387</v>
      </c>
      <c r="C135" s="77">
        <v>6610</v>
      </c>
      <c r="D135" s="102">
        <v>5.7000000000000002E-2</v>
      </c>
      <c r="E135" s="77">
        <v>23937</v>
      </c>
      <c r="F135" s="102">
        <v>0.20699999999999999</v>
      </c>
      <c r="G135" s="77">
        <v>18802</v>
      </c>
      <c r="H135" s="102">
        <v>0.16300000000000001</v>
      </c>
      <c r="J135" s="57">
        <v>327</v>
      </c>
      <c r="K135" s="102">
        <v>7.9717211116528519E-2</v>
      </c>
      <c r="L135" s="77">
        <v>432</v>
      </c>
      <c r="M135" s="102">
        <v>0.1053144807411019</v>
      </c>
      <c r="N135" s="77">
        <v>322</v>
      </c>
      <c r="O135" s="133">
        <v>29.254111020259835</v>
      </c>
    </row>
    <row r="136" spans="1:15" x14ac:dyDescent="0.3">
      <c r="A136" s="63" t="s">
        <v>148</v>
      </c>
      <c r="B136" s="77">
        <v>121835</v>
      </c>
      <c r="C136" s="77">
        <v>20958</v>
      </c>
      <c r="D136" s="102">
        <v>0.17199999999999999</v>
      </c>
      <c r="E136" s="77">
        <v>13878</v>
      </c>
      <c r="F136" s="102">
        <v>0.114</v>
      </c>
      <c r="G136" s="77">
        <v>15328</v>
      </c>
      <c r="H136" s="102">
        <v>0.126</v>
      </c>
      <c r="J136" s="57">
        <v>272</v>
      </c>
      <c r="K136" s="102">
        <v>5.8381626958574802E-2</v>
      </c>
      <c r="L136" s="77">
        <v>379</v>
      </c>
      <c r="M136" s="102">
        <v>8.136539287247746E-2</v>
      </c>
      <c r="N136" s="77">
        <v>269</v>
      </c>
      <c r="O136" s="133">
        <v>21.955599085863533</v>
      </c>
    </row>
    <row r="137" spans="1:15" x14ac:dyDescent="0.3">
      <c r="A137" s="63" t="s">
        <v>149</v>
      </c>
      <c r="B137" s="77">
        <v>105158</v>
      </c>
      <c r="C137" s="77">
        <v>9498</v>
      </c>
      <c r="D137" s="102">
        <v>0.09</v>
      </c>
      <c r="E137" s="77">
        <v>18848</v>
      </c>
      <c r="F137" s="102">
        <v>0.17899999999999999</v>
      </c>
      <c r="G137" s="77">
        <v>16986</v>
      </c>
      <c r="H137" s="102">
        <v>0.16200000000000001</v>
      </c>
      <c r="J137" s="57">
        <v>276</v>
      </c>
      <c r="K137" s="102">
        <v>8.2265275707898655E-2</v>
      </c>
      <c r="L137" s="77">
        <v>344</v>
      </c>
      <c r="M137" s="102">
        <v>0.10247244563598451</v>
      </c>
      <c r="N137" s="77">
        <v>231</v>
      </c>
      <c r="O137" s="133">
        <v>25.07326603712146</v>
      </c>
    </row>
    <row r="138" spans="1:15" x14ac:dyDescent="0.3">
      <c r="A138" s="145" t="s">
        <v>150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1:15" x14ac:dyDescent="0.3">
      <c r="A139" s="63" t="s">
        <v>151</v>
      </c>
      <c r="B139" s="77">
        <v>729450</v>
      </c>
      <c r="C139" s="77">
        <v>40532</v>
      </c>
      <c r="D139" s="102">
        <v>5.5999999999999994E-2</v>
      </c>
      <c r="E139" s="77">
        <v>108593</v>
      </c>
      <c r="F139" s="102">
        <v>0.14899999999999999</v>
      </c>
      <c r="G139" s="77">
        <v>86186</v>
      </c>
      <c r="H139" s="102">
        <v>0.11800000000000001</v>
      </c>
      <c r="J139" s="77">
        <v>2585</v>
      </c>
      <c r="K139" s="102">
        <v>9.3520494916971161E-2</v>
      </c>
      <c r="L139" s="77">
        <v>2985</v>
      </c>
      <c r="M139" s="102">
        <v>0.1079761258817146</v>
      </c>
      <c r="N139" s="77">
        <v>1507</v>
      </c>
      <c r="O139" s="133">
        <v>19.344321215855413</v>
      </c>
    </row>
    <row r="140" spans="1:15" x14ac:dyDescent="0.3">
      <c r="A140" s="63" t="s">
        <v>152</v>
      </c>
      <c r="B140" s="77">
        <v>721147</v>
      </c>
      <c r="C140" s="77">
        <v>39306</v>
      </c>
      <c r="D140" s="102">
        <v>5.5E-2</v>
      </c>
      <c r="E140" s="77">
        <v>110412</v>
      </c>
      <c r="F140" s="102">
        <v>0.153</v>
      </c>
      <c r="G140" s="77">
        <v>107864</v>
      </c>
      <c r="H140" s="102">
        <v>0.15</v>
      </c>
      <c r="J140" s="77">
        <v>2066</v>
      </c>
      <c r="K140" s="102">
        <v>8.0192524162558704E-2</v>
      </c>
      <c r="L140" s="77">
        <v>2516</v>
      </c>
      <c r="M140" s="102">
        <v>9.7674599169222401E-2</v>
      </c>
      <c r="N140" s="77">
        <v>1454</v>
      </c>
      <c r="O140" s="133">
        <v>23.089260476712244</v>
      </c>
    </row>
    <row r="141" spans="1:15" x14ac:dyDescent="0.3">
      <c r="A141" s="63" t="s">
        <v>153</v>
      </c>
      <c r="B141" s="77">
        <v>784886</v>
      </c>
      <c r="C141" s="77">
        <v>77394</v>
      </c>
      <c r="D141" s="102">
        <v>9.9000000000000005E-2</v>
      </c>
      <c r="E141" s="77">
        <v>187865</v>
      </c>
      <c r="F141" s="102">
        <v>0.23899999999999999</v>
      </c>
      <c r="G141" s="77">
        <v>100326</v>
      </c>
      <c r="H141" s="102">
        <v>0.128</v>
      </c>
      <c r="J141" s="77">
        <v>3907</v>
      </c>
      <c r="K141" s="102">
        <v>0.10364219964453404</v>
      </c>
      <c r="L141" s="77">
        <v>4430</v>
      </c>
      <c r="M141" s="102">
        <v>0.11744121311736168</v>
      </c>
      <c r="N141" s="77">
        <v>2233</v>
      </c>
      <c r="O141" s="133">
        <v>26.968599033816425</v>
      </c>
    </row>
    <row r="142" spans="1:15" x14ac:dyDescent="0.3">
      <c r="A142" s="63" t="s">
        <v>154</v>
      </c>
      <c r="B142" s="77">
        <v>690353</v>
      </c>
      <c r="C142" s="77">
        <v>36228</v>
      </c>
      <c r="D142" s="102">
        <v>5.2000000000000005E-2</v>
      </c>
      <c r="E142" s="77">
        <v>98042</v>
      </c>
      <c r="F142" s="102">
        <v>0.14199999999999999</v>
      </c>
      <c r="G142" s="77">
        <v>103180</v>
      </c>
      <c r="H142" s="102">
        <v>0.14899999999999999</v>
      </c>
      <c r="J142" s="77">
        <v>1951</v>
      </c>
      <c r="K142" s="102">
        <v>8.1376433785192909E-2</v>
      </c>
      <c r="L142" s="77">
        <v>2468</v>
      </c>
      <c r="M142" s="102">
        <v>0.10292768371006757</v>
      </c>
      <c r="N142" s="77">
        <v>1581</v>
      </c>
      <c r="O142" s="133">
        <v>23.034223523755411</v>
      </c>
    </row>
    <row r="143" spans="1:15" x14ac:dyDescent="0.3">
      <c r="A143" s="63" t="s">
        <v>155</v>
      </c>
      <c r="B143" s="77">
        <v>715195</v>
      </c>
      <c r="C143" s="77">
        <v>32468</v>
      </c>
      <c r="D143" s="102">
        <v>4.4999999999999998E-2</v>
      </c>
      <c r="E143" s="77">
        <v>78109</v>
      </c>
      <c r="F143" s="102">
        <v>0.109</v>
      </c>
      <c r="G143" s="77">
        <v>90920</v>
      </c>
      <c r="H143" s="102">
        <v>0.127</v>
      </c>
      <c r="J143" s="77">
        <v>1631</v>
      </c>
      <c r="K143" s="102">
        <v>7.0535830125848728E-2</v>
      </c>
      <c r="L143" s="77">
        <v>2122</v>
      </c>
      <c r="M143" s="102">
        <v>9.1766130427261713E-2</v>
      </c>
      <c r="N143" s="77">
        <v>1108</v>
      </c>
      <c r="O143" s="133">
        <v>15.330123415795009</v>
      </c>
    </row>
    <row r="144" spans="1:15" x14ac:dyDescent="0.3">
      <c r="A144" s="63" t="s">
        <v>156</v>
      </c>
      <c r="B144" s="77">
        <v>679223</v>
      </c>
      <c r="C144" s="77">
        <v>43275</v>
      </c>
      <c r="D144" s="102">
        <v>6.4000000000000001E-2</v>
      </c>
      <c r="E144" s="77">
        <v>119254</v>
      </c>
      <c r="F144" s="102">
        <v>0.17600000000000002</v>
      </c>
      <c r="G144" s="77">
        <v>121437</v>
      </c>
      <c r="H144" s="102">
        <v>0.17899999999999999</v>
      </c>
      <c r="J144" s="77">
        <v>1141</v>
      </c>
      <c r="K144" s="102">
        <v>7.4927764644076703E-2</v>
      </c>
      <c r="L144" s="77">
        <v>1458</v>
      </c>
      <c r="M144" s="102">
        <v>9.5788712962354639E-2</v>
      </c>
      <c r="N144" s="77">
        <v>1161</v>
      </c>
      <c r="O144" s="133">
        <v>18.917729872415311</v>
      </c>
    </row>
    <row r="145" spans="1:15" x14ac:dyDescent="0.3">
      <c r="A145" s="63" t="s">
        <v>157</v>
      </c>
      <c r="B145" s="77">
        <v>719435</v>
      </c>
      <c r="C145" s="77">
        <v>63408</v>
      </c>
      <c r="D145" s="102">
        <v>8.8000000000000009E-2</v>
      </c>
      <c r="E145" s="77">
        <v>97567</v>
      </c>
      <c r="F145" s="102">
        <v>0.13600000000000001</v>
      </c>
      <c r="G145" s="77">
        <v>95232</v>
      </c>
      <c r="H145" s="102">
        <v>0.13200000000000001</v>
      </c>
      <c r="J145" s="77">
        <v>1793</v>
      </c>
      <c r="K145" s="102">
        <v>7.0333032597183542E-2</v>
      </c>
      <c r="L145" s="77">
        <v>2224</v>
      </c>
      <c r="M145" s="102">
        <v>8.7318413820180601E-2</v>
      </c>
      <c r="N145" s="77">
        <v>1432</v>
      </c>
      <c r="O145" s="133">
        <v>20.479377609976545</v>
      </c>
    </row>
    <row r="146" spans="1:15" x14ac:dyDescent="0.3">
      <c r="A146" s="63" t="s">
        <v>158</v>
      </c>
      <c r="B146" s="77">
        <v>722154</v>
      </c>
      <c r="C146" s="77">
        <v>41197</v>
      </c>
      <c r="D146" s="102">
        <v>5.7000000000000002E-2</v>
      </c>
      <c r="E146" s="77">
        <v>104842</v>
      </c>
      <c r="F146" s="102">
        <v>0.14499999999999999</v>
      </c>
      <c r="G146" s="77">
        <v>98119</v>
      </c>
      <c r="H146" s="102">
        <v>0.13600000000000001</v>
      </c>
      <c r="J146" s="77">
        <v>1942</v>
      </c>
      <c r="K146" s="102">
        <v>7.652297265347939E-2</v>
      </c>
      <c r="L146" s="77">
        <v>2478</v>
      </c>
      <c r="M146" s="102">
        <v>9.7662869979899897E-2</v>
      </c>
      <c r="N146" s="77">
        <v>1590</v>
      </c>
      <c r="O146" s="133">
        <v>20.315075319100004</v>
      </c>
    </row>
    <row r="147" spans="1:15" x14ac:dyDescent="0.3">
      <c r="A147" s="63" t="s">
        <v>159</v>
      </c>
      <c r="B147" s="77">
        <v>700174</v>
      </c>
      <c r="C147" s="77">
        <v>46547</v>
      </c>
      <c r="D147" s="102">
        <v>6.6000000000000003E-2</v>
      </c>
      <c r="E147" s="77">
        <v>166553</v>
      </c>
      <c r="F147" s="102">
        <v>0.23800000000000002</v>
      </c>
      <c r="G147" s="77">
        <v>115386</v>
      </c>
      <c r="H147" s="102">
        <v>0.16500000000000001</v>
      </c>
      <c r="J147" s="77">
        <v>2705</v>
      </c>
      <c r="K147" s="102">
        <v>0.10171467248251485</v>
      </c>
      <c r="L147" s="77">
        <v>2988</v>
      </c>
      <c r="M147" s="102">
        <v>0.11233927362959621</v>
      </c>
      <c r="N147" s="77">
        <v>1888</v>
      </c>
      <c r="O147" s="133">
        <v>27.075087477772041</v>
      </c>
    </row>
    <row r="148" spans="1:15" x14ac:dyDescent="0.3">
      <c r="A148" s="63" t="s">
        <v>160</v>
      </c>
      <c r="B148" s="77">
        <v>709644</v>
      </c>
      <c r="C148" s="77">
        <v>43252</v>
      </c>
      <c r="D148" s="102">
        <v>6.0999999999999999E-2</v>
      </c>
      <c r="E148" s="77">
        <v>123347</v>
      </c>
      <c r="F148" s="102">
        <v>0.17399999999999999</v>
      </c>
      <c r="G148" s="77">
        <v>106892</v>
      </c>
      <c r="H148" s="102">
        <v>0.151</v>
      </c>
      <c r="J148" s="77">
        <v>2278</v>
      </c>
      <c r="K148" s="102">
        <v>8.8448844884488453E-2</v>
      </c>
      <c r="L148" s="77">
        <v>2787</v>
      </c>
      <c r="M148" s="102">
        <v>0.10820779624165243</v>
      </c>
      <c r="N148" s="77">
        <v>1475</v>
      </c>
      <c r="O148" s="133">
        <v>20.833333333333332</v>
      </c>
    </row>
    <row r="149" spans="1:15" x14ac:dyDescent="0.3">
      <c r="A149" s="63" t="s">
        <v>161</v>
      </c>
      <c r="B149" s="77">
        <v>678487</v>
      </c>
      <c r="C149" s="77">
        <v>41229</v>
      </c>
      <c r="D149" s="102">
        <v>6.0999999999999999E-2</v>
      </c>
      <c r="E149" s="77">
        <v>185835</v>
      </c>
      <c r="F149" s="102">
        <v>0.27399999999999997</v>
      </c>
      <c r="G149" s="77">
        <v>112098</v>
      </c>
      <c r="H149" s="102">
        <v>0.16500000000000001</v>
      </c>
      <c r="J149" s="77">
        <v>3413</v>
      </c>
      <c r="K149" s="102">
        <v>0.13040155885836549</v>
      </c>
      <c r="L149" s="77">
        <v>3567</v>
      </c>
      <c r="M149" s="102">
        <v>0.13626465981586888</v>
      </c>
      <c r="N149" s="77">
        <v>2080</v>
      </c>
      <c r="O149" s="133">
        <v>30.418695798417644</v>
      </c>
    </row>
    <row r="150" spans="1:15" x14ac:dyDescent="0.3">
      <c r="A150" s="63" t="s">
        <v>162</v>
      </c>
      <c r="B150" s="77">
        <v>770638</v>
      </c>
      <c r="C150" s="77">
        <v>38511</v>
      </c>
      <c r="D150" s="102">
        <v>0.05</v>
      </c>
      <c r="E150" s="77">
        <v>80469</v>
      </c>
      <c r="F150" s="102">
        <v>0.10400000000000001</v>
      </c>
      <c r="G150" s="77">
        <v>90207</v>
      </c>
      <c r="H150" s="102">
        <v>0.11699999999999999</v>
      </c>
      <c r="J150" s="77">
        <v>1887</v>
      </c>
      <c r="K150" s="102">
        <v>7.1390738498789352E-2</v>
      </c>
      <c r="L150" s="77">
        <v>2413</v>
      </c>
      <c r="M150" s="102">
        <v>9.129776768823307E-2</v>
      </c>
      <c r="N150" s="77">
        <v>1014</v>
      </c>
      <c r="O150" s="133">
        <v>14.238773274917854</v>
      </c>
    </row>
    <row r="151" spans="1:15" x14ac:dyDescent="0.3">
      <c r="A151" s="63" t="s">
        <v>163</v>
      </c>
      <c r="B151" s="77">
        <v>699025</v>
      </c>
      <c r="C151" s="77">
        <v>43244</v>
      </c>
      <c r="D151" s="102">
        <v>6.2E-2</v>
      </c>
      <c r="E151" s="77">
        <v>141062</v>
      </c>
      <c r="F151" s="102">
        <v>0.20199999999999999</v>
      </c>
      <c r="G151" s="77">
        <v>106880</v>
      </c>
      <c r="H151" s="102">
        <v>0.153</v>
      </c>
      <c r="J151" s="77">
        <v>2138</v>
      </c>
      <c r="K151" s="102">
        <v>9.6926285247982594E-2</v>
      </c>
      <c r="L151" s="77">
        <v>2458</v>
      </c>
      <c r="M151" s="102">
        <v>0.11142844190579809</v>
      </c>
      <c r="N151" s="77">
        <v>1463</v>
      </c>
      <c r="O151" s="133">
        <v>20.956882968056153</v>
      </c>
    </row>
    <row r="152" spans="1:15" x14ac:dyDescent="0.3">
      <c r="A152" s="63" t="s">
        <v>164</v>
      </c>
      <c r="B152" s="77">
        <v>708414</v>
      </c>
      <c r="C152" s="77">
        <v>39238</v>
      </c>
      <c r="D152" s="102">
        <v>5.5E-2</v>
      </c>
      <c r="E152" s="77">
        <v>66233</v>
      </c>
      <c r="F152" s="102">
        <v>9.3000000000000013E-2</v>
      </c>
      <c r="G152" s="77">
        <v>87210</v>
      </c>
      <c r="H152" s="102">
        <v>0.12300000000000001</v>
      </c>
      <c r="J152" s="77">
        <v>1517</v>
      </c>
      <c r="K152" s="102">
        <v>7.3182497949732264E-2</v>
      </c>
      <c r="L152" s="77">
        <v>1876</v>
      </c>
      <c r="M152" s="102">
        <v>9.052743328668629E-2</v>
      </c>
      <c r="N152" s="77">
        <v>672</v>
      </c>
      <c r="O152" s="133">
        <v>10.13299556681444</v>
      </c>
    </row>
    <row r="153" spans="1:15" x14ac:dyDescent="0.3">
      <c r="A153" s="63" t="s">
        <v>165</v>
      </c>
      <c r="B153" s="77">
        <v>740755</v>
      </c>
      <c r="C153" s="77">
        <v>38150</v>
      </c>
      <c r="D153" s="102">
        <v>5.2000000000000005E-2</v>
      </c>
      <c r="E153" s="77">
        <v>100642</v>
      </c>
      <c r="F153" s="102">
        <v>0.13600000000000001</v>
      </c>
      <c r="G153" s="77">
        <v>101205</v>
      </c>
      <c r="H153" s="102">
        <v>0.13699999999999998</v>
      </c>
      <c r="J153" s="77">
        <v>1849</v>
      </c>
      <c r="K153" s="102">
        <v>7.4445383903047876E-2</v>
      </c>
      <c r="L153" s="77">
        <v>2348</v>
      </c>
      <c r="M153" s="102">
        <v>9.4536377179208445E-2</v>
      </c>
      <c r="N153" s="77">
        <v>1158</v>
      </c>
      <c r="O153" s="133">
        <v>15.569538560826071</v>
      </c>
    </row>
    <row r="154" spans="1:15" x14ac:dyDescent="0.3">
      <c r="A154" s="63" t="s">
        <v>166</v>
      </c>
      <c r="B154" s="77">
        <v>713539</v>
      </c>
      <c r="C154" s="77">
        <v>38520</v>
      </c>
      <c r="D154" s="102">
        <v>5.4000000000000006E-2</v>
      </c>
      <c r="E154" s="77">
        <v>59211</v>
      </c>
      <c r="F154" s="102">
        <v>8.3000000000000004E-2</v>
      </c>
      <c r="G154" s="77">
        <v>82492</v>
      </c>
      <c r="H154" s="102">
        <v>0.11599999999999999</v>
      </c>
      <c r="J154" s="77">
        <v>1425</v>
      </c>
      <c r="K154" s="102">
        <v>6.5511217359323276E-2</v>
      </c>
      <c r="L154" s="77">
        <v>1895</v>
      </c>
      <c r="M154" s="102">
        <v>8.7118425891872006E-2</v>
      </c>
      <c r="N154" s="77">
        <v>522</v>
      </c>
      <c r="O154" s="133">
        <v>7.927107061503416</v>
      </c>
    </row>
  </sheetData>
  <mergeCells count="5">
    <mergeCell ref="B1:H1"/>
    <mergeCell ref="A138:O138"/>
    <mergeCell ref="A38:O38"/>
    <mergeCell ref="A4:O4"/>
    <mergeCell ref="J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0A030-B013-4A0E-8EC9-DC7FE347E923}">
  <dimension ref="A1:U154"/>
  <sheetViews>
    <sheetView topLeftCell="H1" workbookViewId="0">
      <selection activeCell="U6" sqref="U6"/>
    </sheetView>
  </sheetViews>
  <sheetFormatPr defaultRowHeight="14.4" x14ac:dyDescent="0.3"/>
  <cols>
    <col min="1" max="1" width="44.109375" style="63" bestFit="1" customWidth="1"/>
    <col min="2" max="2" width="21.88671875" style="77" customWidth="1"/>
    <col min="3" max="3" width="20.6640625" style="77" customWidth="1"/>
    <col min="4" max="4" width="23.109375" style="77" customWidth="1"/>
    <col min="5" max="5" width="9.109375" style="102"/>
    <col min="6" max="6" width="20" style="77" customWidth="1"/>
    <col min="7" max="7" width="9.109375" style="78"/>
    <col min="8" max="8" width="21" style="77" customWidth="1"/>
    <col min="9" max="9" width="20.5546875" style="77" customWidth="1"/>
    <col min="10" max="10" width="9.109375" style="78"/>
    <col min="11" max="11" width="16.44140625" style="77" customWidth="1"/>
    <col min="12" max="12" width="9.109375" style="78"/>
    <col min="13" max="13" width="20.5546875" style="78" customWidth="1"/>
    <col min="14" max="14" width="16.44140625" style="78" customWidth="1"/>
    <col min="15" max="15" width="24" style="126" customWidth="1"/>
    <col min="16" max="16" width="16.88671875" style="77" customWidth="1"/>
    <col min="17" max="17" width="9.109375" style="78"/>
    <col min="18" max="18" width="16.88671875" style="77" customWidth="1"/>
    <col min="19" max="19" width="9.109375" style="78"/>
    <col min="20" max="20" width="17.77734375" style="78" customWidth="1"/>
    <col min="21" max="21" width="16.109375" style="57" customWidth="1"/>
    <col min="22" max="16384" width="8.88671875" style="57"/>
  </cols>
  <sheetData>
    <row r="1" spans="1:21" x14ac:dyDescent="0.3">
      <c r="B1" s="153" t="s">
        <v>212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s="123" customFormat="1" ht="78.75" customHeight="1" x14ac:dyDescent="0.3">
      <c r="A2" s="120"/>
      <c r="B2" s="111" t="s">
        <v>213</v>
      </c>
      <c r="C2" s="111" t="s">
        <v>214</v>
      </c>
      <c r="D2" s="111" t="s">
        <v>232</v>
      </c>
      <c r="E2" s="121" t="s">
        <v>215</v>
      </c>
      <c r="F2" s="111" t="s">
        <v>233</v>
      </c>
      <c r="G2" s="122" t="s">
        <v>3</v>
      </c>
      <c r="H2" s="111" t="s">
        <v>216</v>
      </c>
      <c r="I2" s="111" t="s">
        <v>231</v>
      </c>
      <c r="J2" s="122" t="s">
        <v>3</v>
      </c>
      <c r="K2" s="111" t="s">
        <v>234</v>
      </c>
      <c r="L2" s="122" t="s">
        <v>3</v>
      </c>
      <c r="M2" s="122" t="s">
        <v>217</v>
      </c>
      <c r="N2" s="122" t="s">
        <v>3</v>
      </c>
      <c r="O2" s="111" t="s">
        <v>218</v>
      </c>
      <c r="P2" s="111" t="s">
        <v>235</v>
      </c>
      <c r="Q2" s="122" t="s">
        <v>3</v>
      </c>
      <c r="R2" s="111" t="s">
        <v>236</v>
      </c>
      <c r="S2" s="122" t="s">
        <v>3</v>
      </c>
      <c r="T2" s="122" t="s">
        <v>219</v>
      </c>
      <c r="U2" s="122" t="s">
        <v>3</v>
      </c>
    </row>
    <row r="3" spans="1:21" x14ac:dyDescent="0.3">
      <c r="A3" s="113" t="s">
        <v>15</v>
      </c>
      <c r="B3" s="114">
        <v>3068761</v>
      </c>
      <c r="C3" s="114">
        <v>1937126</v>
      </c>
      <c r="D3" s="114">
        <v>111103</v>
      </c>
      <c r="E3" s="115">
        <v>5.7000000000000002E-2</v>
      </c>
      <c r="F3" s="114">
        <v>306734</v>
      </c>
      <c r="G3" s="115">
        <v>0.158</v>
      </c>
      <c r="H3" s="114">
        <v>1131635</v>
      </c>
      <c r="I3" s="114">
        <v>33168</v>
      </c>
      <c r="J3" s="115">
        <v>2.8999999999999998E-2</v>
      </c>
      <c r="K3" s="114">
        <v>100697</v>
      </c>
      <c r="L3" s="115">
        <v>8.900000000000001E-2</v>
      </c>
      <c r="M3" s="114">
        <v>551702</v>
      </c>
      <c r="N3" s="115">
        <v>0.17978004803893166</v>
      </c>
      <c r="O3" s="124">
        <v>1472803</v>
      </c>
      <c r="P3" s="114">
        <v>124422</v>
      </c>
      <c r="Q3" s="115">
        <v>8.4000000000000005E-2</v>
      </c>
      <c r="R3" s="114">
        <v>536715</v>
      </c>
      <c r="S3" s="115">
        <v>0.36399999999999999</v>
      </c>
      <c r="T3" s="114">
        <v>661137</v>
      </c>
      <c r="U3" s="115">
        <v>0.44889710300698737</v>
      </c>
    </row>
    <row r="4" spans="1:21" s="84" customFormat="1" x14ac:dyDescent="0.3">
      <c r="A4" s="72" t="s">
        <v>16</v>
      </c>
      <c r="B4" s="81"/>
      <c r="C4" s="81"/>
      <c r="D4" s="81"/>
      <c r="E4" s="98"/>
      <c r="F4" s="81"/>
      <c r="G4" s="98"/>
      <c r="H4" s="81"/>
      <c r="I4" s="81"/>
      <c r="J4" s="98"/>
      <c r="K4" s="81"/>
      <c r="L4" s="98"/>
      <c r="M4" s="98"/>
      <c r="N4" s="98"/>
      <c r="O4" s="125"/>
      <c r="P4" s="81"/>
      <c r="Q4" s="98"/>
      <c r="R4" s="81"/>
      <c r="S4" s="98"/>
      <c r="T4" s="98"/>
      <c r="U4" s="98"/>
    </row>
    <row r="5" spans="1:21" x14ac:dyDescent="0.3">
      <c r="A5" s="63" t="s">
        <v>17</v>
      </c>
      <c r="B5" s="77">
        <v>101049</v>
      </c>
      <c r="C5" s="77">
        <v>60704</v>
      </c>
      <c r="D5" s="77">
        <v>3178</v>
      </c>
      <c r="E5" s="102">
        <v>5.2000000000000005E-2</v>
      </c>
      <c r="F5" s="77">
        <v>7621</v>
      </c>
      <c r="G5" s="102">
        <v>0.126</v>
      </c>
      <c r="H5" s="77">
        <v>40345</v>
      </c>
      <c r="I5" s="77">
        <v>828</v>
      </c>
      <c r="J5" s="102">
        <v>2.1000000000000001E-2</v>
      </c>
      <c r="K5" s="77">
        <v>2662</v>
      </c>
      <c r="L5" s="102">
        <v>6.6000000000000003E-2</v>
      </c>
      <c r="M5" s="77">
        <v>14289</v>
      </c>
      <c r="N5" s="102">
        <v>0.14140664430127958</v>
      </c>
      <c r="O5" s="126">
        <v>30519</v>
      </c>
      <c r="P5" s="77">
        <v>2296</v>
      </c>
      <c r="Q5" s="102">
        <v>7.4999999999999997E-2</v>
      </c>
      <c r="R5" s="77">
        <v>9027</v>
      </c>
      <c r="S5" s="102">
        <v>0.29600000000000004</v>
      </c>
      <c r="T5" s="94">
        <v>11323</v>
      </c>
      <c r="U5" s="102">
        <v>0.37101477767947838</v>
      </c>
    </row>
    <row r="6" spans="1:21" x14ac:dyDescent="0.3">
      <c r="A6" s="63" t="s">
        <v>18</v>
      </c>
      <c r="B6" s="77">
        <v>105106</v>
      </c>
      <c r="C6" s="77">
        <v>66371</v>
      </c>
      <c r="D6" s="77">
        <v>3645</v>
      </c>
      <c r="E6" s="102">
        <v>5.5E-2</v>
      </c>
      <c r="F6" s="77">
        <v>9003</v>
      </c>
      <c r="G6" s="102">
        <v>0.13600000000000001</v>
      </c>
      <c r="H6" s="77">
        <v>38735</v>
      </c>
      <c r="I6" s="77">
        <v>1158</v>
      </c>
      <c r="J6" s="102">
        <v>0.03</v>
      </c>
      <c r="K6" s="77">
        <v>3256</v>
      </c>
      <c r="L6" s="102">
        <v>8.4000000000000005E-2</v>
      </c>
      <c r="M6" s="77">
        <v>17062</v>
      </c>
      <c r="N6" s="102">
        <v>0.16233136072155729</v>
      </c>
      <c r="O6" s="126">
        <v>36611</v>
      </c>
      <c r="P6" s="77">
        <v>2943</v>
      </c>
      <c r="Q6" s="102">
        <v>0.08</v>
      </c>
      <c r="R6" s="77">
        <v>12023</v>
      </c>
      <c r="S6" s="102">
        <v>0.32799999999999996</v>
      </c>
      <c r="T6" s="94">
        <v>14966</v>
      </c>
      <c r="U6" s="102">
        <v>0.40878424517221601</v>
      </c>
    </row>
    <row r="7" spans="1:21" x14ac:dyDescent="0.3">
      <c r="A7" s="63" t="s">
        <v>19</v>
      </c>
      <c r="B7" s="77">
        <v>84808</v>
      </c>
      <c r="C7" s="77">
        <v>62257</v>
      </c>
      <c r="D7" s="77">
        <v>3786</v>
      </c>
      <c r="E7" s="102">
        <v>6.0999999999999999E-2</v>
      </c>
      <c r="F7" s="77">
        <v>9650</v>
      </c>
      <c r="G7" s="102">
        <v>0.155</v>
      </c>
      <c r="H7" s="77">
        <v>22551</v>
      </c>
      <c r="I7" s="77">
        <v>706</v>
      </c>
      <c r="J7" s="102">
        <v>3.1E-2</v>
      </c>
      <c r="K7" s="77">
        <v>2094</v>
      </c>
      <c r="L7" s="102">
        <v>9.3000000000000013E-2</v>
      </c>
      <c r="M7" s="77">
        <v>16236</v>
      </c>
      <c r="N7" s="102">
        <v>0.19144420337703991</v>
      </c>
      <c r="O7" s="126">
        <v>55719</v>
      </c>
      <c r="P7" s="77">
        <v>5047</v>
      </c>
      <c r="Q7" s="102">
        <v>9.0999999999999998E-2</v>
      </c>
      <c r="R7" s="77">
        <v>18565</v>
      </c>
      <c r="S7" s="102">
        <v>0.33299999999999996</v>
      </c>
      <c r="T7" s="94">
        <v>23612</v>
      </c>
      <c r="U7" s="102">
        <v>0.42376927080529081</v>
      </c>
    </row>
    <row r="8" spans="1:21" x14ac:dyDescent="0.3">
      <c r="A8" s="63" t="s">
        <v>20</v>
      </c>
      <c r="B8" s="77">
        <v>91011</v>
      </c>
      <c r="C8" s="77">
        <v>63389</v>
      </c>
      <c r="D8" s="77">
        <v>3402</v>
      </c>
      <c r="E8" s="102">
        <v>5.4000000000000006E-2</v>
      </c>
      <c r="F8" s="77">
        <v>9212</v>
      </c>
      <c r="G8" s="102">
        <v>0.14499999999999999</v>
      </c>
      <c r="H8" s="77">
        <v>27622</v>
      </c>
      <c r="I8" s="77">
        <v>566</v>
      </c>
      <c r="J8" s="102">
        <v>0.02</v>
      </c>
      <c r="K8" s="77">
        <v>2224</v>
      </c>
      <c r="L8" s="102">
        <v>8.1000000000000003E-2</v>
      </c>
      <c r="M8" s="77">
        <v>15404</v>
      </c>
      <c r="N8" s="102">
        <v>0.16925426596785004</v>
      </c>
      <c r="O8" s="126">
        <v>36949</v>
      </c>
      <c r="P8" s="77">
        <v>3096</v>
      </c>
      <c r="Q8" s="102">
        <v>8.4000000000000005E-2</v>
      </c>
      <c r="R8" s="77">
        <v>13751</v>
      </c>
      <c r="S8" s="102">
        <v>0.37200000000000005</v>
      </c>
      <c r="T8" s="94">
        <v>16847</v>
      </c>
      <c r="U8" s="102">
        <v>0.45595279980513681</v>
      </c>
    </row>
    <row r="9" spans="1:21" x14ac:dyDescent="0.3">
      <c r="A9" s="63" t="s">
        <v>21</v>
      </c>
      <c r="B9" s="77">
        <v>85743</v>
      </c>
      <c r="C9" s="77">
        <v>53439</v>
      </c>
      <c r="D9" s="77">
        <v>3058</v>
      </c>
      <c r="E9" s="102">
        <v>5.7000000000000002E-2</v>
      </c>
      <c r="F9" s="77">
        <v>9033</v>
      </c>
      <c r="G9" s="102">
        <v>0.16899999999999998</v>
      </c>
      <c r="H9" s="77">
        <v>32304</v>
      </c>
      <c r="I9" s="77">
        <v>1075</v>
      </c>
      <c r="J9" s="102">
        <v>3.3000000000000002E-2</v>
      </c>
      <c r="K9" s="77">
        <v>2756</v>
      </c>
      <c r="L9" s="102">
        <v>8.5000000000000006E-2</v>
      </c>
      <c r="M9" s="77">
        <v>15922</v>
      </c>
      <c r="N9" s="102">
        <v>0.185694459022894</v>
      </c>
      <c r="O9" s="126">
        <v>51473</v>
      </c>
      <c r="P9" s="77">
        <v>4518</v>
      </c>
      <c r="Q9" s="102">
        <v>8.8000000000000009E-2</v>
      </c>
      <c r="R9" s="77">
        <v>20390</v>
      </c>
      <c r="S9" s="102">
        <v>0.39600000000000002</v>
      </c>
      <c r="T9" s="94">
        <v>24908</v>
      </c>
      <c r="U9" s="102">
        <v>0.48390418277543568</v>
      </c>
    </row>
    <row r="10" spans="1:21" x14ac:dyDescent="0.3">
      <c r="A10" s="63" t="s">
        <v>22</v>
      </c>
      <c r="B10" s="77">
        <v>97353</v>
      </c>
      <c r="C10" s="77">
        <v>63138</v>
      </c>
      <c r="D10" s="77">
        <v>3164</v>
      </c>
      <c r="E10" s="102">
        <v>0.05</v>
      </c>
      <c r="F10" s="77">
        <v>9380</v>
      </c>
      <c r="G10" s="102">
        <v>0.14899999999999999</v>
      </c>
      <c r="H10" s="77">
        <v>34215</v>
      </c>
      <c r="I10" s="77">
        <v>810</v>
      </c>
      <c r="J10" s="102">
        <v>2.4E-2</v>
      </c>
      <c r="K10" s="77">
        <v>3365</v>
      </c>
      <c r="L10" s="102">
        <v>9.8000000000000004E-2</v>
      </c>
      <c r="M10" s="77">
        <v>16719</v>
      </c>
      <c r="N10" s="102">
        <v>0.17173584789374749</v>
      </c>
      <c r="O10" s="126">
        <v>46560</v>
      </c>
      <c r="P10" s="77">
        <v>3697</v>
      </c>
      <c r="Q10" s="102">
        <v>7.9000000000000001E-2</v>
      </c>
      <c r="R10" s="77">
        <v>14484</v>
      </c>
      <c r="S10" s="102">
        <v>0.311</v>
      </c>
      <c r="T10" s="94">
        <v>18181</v>
      </c>
      <c r="U10" s="102">
        <v>0.39048539518900344</v>
      </c>
    </row>
    <row r="11" spans="1:21" x14ac:dyDescent="0.3">
      <c r="A11" s="63" t="s">
        <v>23</v>
      </c>
      <c r="B11" s="77">
        <v>101274</v>
      </c>
      <c r="C11" s="77">
        <v>73060</v>
      </c>
      <c r="D11" s="77">
        <v>3448</v>
      </c>
      <c r="E11" s="102">
        <v>4.7E-2</v>
      </c>
      <c r="F11" s="77">
        <v>10426</v>
      </c>
      <c r="G11" s="102">
        <v>0.14300000000000002</v>
      </c>
      <c r="H11" s="77">
        <v>28214</v>
      </c>
      <c r="I11" s="77">
        <v>828</v>
      </c>
      <c r="J11" s="102">
        <v>2.8999999999999998E-2</v>
      </c>
      <c r="K11" s="77">
        <v>2244</v>
      </c>
      <c r="L11" s="102">
        <v>0.08</v>
      </c>
      <c r="M11" s="77">
        <v>16946</v>
      </c>
      <c r="N11" s="102">
        <v>0.16732823824476173</v>
      </c>
      <c r="O11" s="126">
        <v>33277</v>
      </c>
      <c r="P11" s="77">
        <v>2277</v>
      </c>
      <c r="Q11" s="102">
        <v>6.8000000000000005E-2</v>
      </c>
      <c r="R11" s="77">
        <v>10874</v>
      </c>
      <c r="S11" s="102">
        <v>0.32700000000000001</v>
      </c>
      <c r="T11" s="94">
        <v>13151</v>
      </c>
      <c r="U11" s="102">
        <v>0.39519788442467768</v>
      </c>
    </row>
    <row r="12" spans="1:21" x14ac:dyDescent="0.3">
      <c r="A12" s="63" t="s">
        <v>24</v>
      </c>
      <c r="B12" s="77">
        <v>98076</v>
      </c>
      <c r="C12" s="77">
        <v>65718</v>
      </c>
      <c r="D12" s="77">
        <v>3750</v>
      </c>
      <c r="E12" s="102">
        <v>5.7000000000000002E-2</v>
      </c>
      <c r="F12" s="77">
        <v>9464</v>
      </c>
      <c r="G12" s="102">
        <v>0.14400000000000002</v>
      </c>
      <c r="H12" s="77">
        <v>32358</v>
      </c>
      <c r="I12" s="77">
        <v>1021</v>
      </c>
      <c r="J12" s="102">
        <v>3.2000000000000001E-2</v>
      </c>
      <c r="K12" s="77">
        <v>3028</v>
      </c>
      <c r="L12" s="102">
        <v>9.4E-2</v>
      </c>
      <c r="M12" s="77">
        <v>17263</v>
      </c>
      <c r="N12" s="102">
        <v>0.17601655858721807</v>
      </c>
      <c r="O12" s="126">
        <v>38416</v>
      </c>
      <c r="P12" s="77">
        <v>3028</v>
      </c>
      <c r="Q12" s="102">
        <v>7.9000000000000001E-2</v>
      </c>
      <c r="R12" s="77">
        <v>13935</v>
      </c>
      <c r="S12" s="102">
        <v>0.36299999999999999</v>
      </c>
      <c r="T12" s="94">
        <v>16963</v>
      </c>
      <c r="U12" s="102">
        <v>0.44156080799666808</v>
      </c>
    </row>
    <row r="13" spans="1:21" x14ac:dyDescent="0.3">
      <c r="A13" s="63" t="s">
        <v>25</v>
      </c>
      <c r="B13" s="77">
        <v>64658</v>
      </c>
      <c r="C13" s="77">
        <v>44882</v>
      </c>
      <c r="D13" s="77">
        <v>3187</v>
      </c>
      <c r="E13" s="102">
        <v>7.0999999999999994E-2</v>
      </c>
      <c r="F13" s="77">
        <v>9100</v>
      </c>
      <c r="G13" s="102">
        <v>0.20300000000000001</v>
      </c>
      <c r="H13" s="77">
        <v>19776</v>
      </c>
      <c r="I13" s="77">
        <v>801</v>
      </c>
      <c r="J13" s="102">
        <v>4.0999999999999995E-2</v>
      </c>
      <c r="K13" s="77">
        <v>2494</v>
      </c>
      <c r="L13" s="102">
        <v>0.126</v>
      </c>
      <c r="M13" s="77">
        <v>15582</v>
      </c>
      <c r="N13" s="102">
        <v>0.24099106065761391</v>
      </c>
      <c r="O13" s="126">
        <v>85828</v>
      </c>
      <c r="P13" s="77">
        <v>7598</v>
      </c>
      <c r="Q13" s="102">
        <v>8.900000000000001E-2</v>
      </c>
      <c r="R13" s="77">
        <v>34512</v>
      </c>
      <c r="S13" s="102">
        <v>0.40200000000000002</v>
      </c>
      <c r="T13" s="94">
        <v>42110</v>
      </c>
      <c r="U13" s="102">
        <v>0.49063242764598963</v>
      </c>
    </row>
    <row r="14" spans="1:21" x14ac:dyDescent="0.3">
      <c r="A14" s="63" t="s">
        <v>26</v>
      </c>
      <c r="B14" s="77">
        <v>89726</v>
      </c>
      <c r="C14" s="77">
        <v>56619</v>
      </c>
      <c r="D14" s="77">
        <v>3117</v>
      </c>
      <c r="E14" s="102">
        <v>5.5E-2</v>
      </c>
      <c r="F14" s="77">
        <v>8474</v>
      </c>
      <c r="G14" s="102">
        <v>0.15</v>
      </c>
      <c r="H14" s="77">
        <v>33107</v>
      </c>
      <c r="I14" s="77">
        <v>748</v>
      </c>
      <c r="J14" s="102">
        <v>2.3E-2</v>
      </c>
      <c r="K14" s="77">
        <v>2526</v>
      </c>
      <c r="L14" s="102">
        <v>7.5999999999999998E-2</v>
      </c>
      <c r="M14" s="77">
        <v>14865</v>
      </c>
      <c r="N14" s="102">
        <v>0.16567104295299021</v>
      </c>
      <c r="O14" s="126">
        <v>42444</v>
      </c>
      <c r="P14" s="77">
        <v>3221</v>
      </c>
      <c r="Q14" s="102">
        <v>7.5999999999999998E-2</v>
      </c>
      <c r="R14" s="77">
        <v>13714</v>
      </c>
      <c r="S14" s="102">
        <v>0.32299999999999995</v>
      </c>
      <c r="T14" s="94">
        <v>16935</v>
      </c>
      <c r="U14" s="102">
        <v>0.39899632456884365</v>
      </c>
    </row>
    <row r="15" spans="1:21" x14ac:dyDescent="0.3">
      <c r="A15" s="63" t="s">
        <v>27</v>
      </c>
      <c r="B15" s="77">
        <v>78153</v>
      </c>
      <c r="C15" s="77">
        <v>48192</v>
      </c>
      <c r="D15" s="77">
        <v>2790</v>
      </c>
      <c r="E15" s="102">
        <v>5.7999999999999996E-2</v>
      </c>
      <c r="F15" s="77">
        <v>8791</v>
      </c>
      <c r="G15" s="102">
        <v>0.182</v>
      </c>
      <c r="H15" s="77">
        <v>29961</v>
      </c>
      <c r="I15" s="77">
        <v>887</v>
      </c>
      <c r="J15" s="102">
        <v>0.03</v>
      </c>
      <c r="K15" s="77">
        <v>3451</v>
      </c>
      <c r="L15" s="102">
        <v>0.115</v>
      </c>
      <c r="M15" s="77">
        <v>15919</v>
      </c>
      <c r="N15" s="102">
        <v>0.20369019743323993</v>
      </c>
      <c r="O15" s="126">
        <v>61901</v>
      </c>
      <c r="P15" s="77">
        <v>5225</v>
      </c>
      <c r="Q15" s="102">
        <v>8.4000000000000005E-2</v>
      </c>
      <c r="R15" s="77">
        <v>23640</v>
      </c>
      <c r="S15" s="102">
        <v>0.38200000000000001</v>
      </c>
      <c r="T15" s="94">
        <v>28865</v>
      </c>
      <c r="U15" s="102">
        <v>0.4663091064764705</v>
      </c>
    </row>
    <row r="16" spans="1:21" x14ac:dyDescent="0.3">
      <c r="A16" s="63" t="s">
        <v>28</v>
      </c>
      <c r="B16" s="77">
        <v>92291</v>
      </c>
      <c r="C16" s="77">
        <v>53870</v>
      </c>
      <c r="D16" s="77">
        <v>2713</v>
      </c>
      <c r="E16" s="102">
        <v>0.05</v>
      </c>
      <c r="F16" s="77">
        <v>7061</v>
      </c>
      <c r="G16" s="102">
        <v>0.13100000000000001</v>
      </c>
      <c r="H16" s="77">
        <v>38421</v>
      </c>
      <c r="I16" s="77">
        <v>873</v>
      </c>
      <c r="J16" s="102">
        <v>2.3E-2</v>
      </c>
      <c r="K16" s="77">
        <v>2877</v>
      </c>
      <c r="L16" s="102">
        <v>7.4999999999999997E-2</v>
      </c>
      <c r="M16" s="77">
        <v>13524</v>
      </c>
      <c r="N16" s="102">
        <v>0.14653649868351193</v>
      </c>
      <c r="O16" s="126">
        <v>34073</v>
      </c>
      <c r="P16" s="77">
        <v>2575</v>
      </c>
      <c r="Q16" s="102">
        <v>7.5999999999999998E-2</v>
      </c>
      <c r="R16" s="77">
        <v>10585</v>
      </c>
      <c r="S16" s="102">
        <v>0.311</v>
      </c>
      <c r="T16" s="94">
        <v>13160</v>
      </c>
      <c r="U16" s="102">
        <v>0.38622956593196961</v>
      </c>
    </row>
    <row r="17" spans="1:21" x14ac:dyDescent="0.3">
      <c r="A17" s="63" t="s">
        <v>29</v>
      </c>
      <c r="B17" s="77">
        <v>102777</v>
      </c>
      <c r="C17" s="77">
        <v>65653</v>
      </c>
      <c r="D17" s="77">
        <v>3981</v>
      </c>
      <c r="E17" s="102">
        <v>6.0999999999999999E-2</v>
      </c>
      <c r="F17" s="77">
        <v>10669</v>
      </c>
      <c r="G17" s="102">
        <v>0.16300000000000001</v>
      </c>
      <c r="H17" s="77">
        <v>37124</v>
      </c>
      <c r="I17" s="77">
        <v>947</v>
      </c>
      <c r="J17" s="102">
        <v>2.6000000000000002E-2</v>
      </c>
      <c r="K17" s="77">
        <v>2996</v>
      </c>
      <c r="L17" s="102">
        <v>8.1000000000000003E-2</v>
      </c>
      <c r="M17" s="77">
        <v>18593</v>
      </c>
      <c r="N17" s="102">
        <v>0.18090623388501317</v>
      </c>
      <c r="O17" s="126">
        <v>36616</v>
      </c>
      <c r="P17" s="77">
        <v>3344</v>
      </c>
      <c r="Q17" s="102">
        <v>9.0999999999999998E-2</v>
      </c>
      <c r="R17" s="77">
        <v>14290</v>
      </c>
      <c r="S17" s="102">
        <v>0.39</v>
      </c>
      <c r="T17" s="94">
        <v>17634</v>
      </c>
      <c r="U17" s="102">
        <v>0.48159274634039761</v>
      </c>
    </row>
    <row r="18" spans="1:21" x14ac:dyDescent="0.3">
      <c r="A18" s="63" t="s">
        <v>30</v>
      </c>
      <c r="B18" s="77">
        <v>101271</v>
      </c>
      <c r="C18" s="77">
        <v>62917</v>
      </c>
      <c r="D18" s="77">
        <v>3802</v>
      </c>
      <c r="E18" s="102">
        <v>0.06</v>
      </c>
      <c r="F18" s="77">
        <v>10742</v>
      </c>
      <c r="G18" s="102">
        <v>0.17100000000000001</v>
      </c>
      <c r="H18" s="77">
        <v>38354</v>
      </c>
      <c r="I18" s="77">
        <v>906</v>
      </c>
      <c r="J18" s="102">
        <v>2.4E-2</v>
      </c>
      <c r="K18" s="77">
        <v>3445</v>
      </c>
      <c r="L18" s="102">
        <v>0.09</v>
      </c>
      <c r="M18" s="77">
        <v>18895</v>
      </c>
      <c r="N18" s="102">
        <v>0.18657858616978207</v>
      </c>
      <c r="O18" s="126">
        <v>35492</v>
      </c>
      <c r="P18" s="77">
        <v>3192</v>
      </c>
      <c r="Q18" s="102">
        <v>0.09</v>
      </c>
      <c r="R18" s="77">
        <v>12980</v>
      </c>
      <c r="S18" s="102">
        <v>0.36599999999999999</v>
      </c>
      <c r="T18" s="94">
        <v>16172</v>
      </c>
      <c r="U18" s="102">
        <v>0.45565197791051504</v>
      </c>
    </row>
    <row r="19" spans="1:21" x14ac:dyDescent="0.3">
      <c r="A19" s="63" t="s">
        <v>31</v>
      </c>
      <c r="B19" s="77">
        <v>62451</v>
      </c>
      <c r="C19" s="77">
        <v>42943</v>
      </c>
      <c r="D19" s="77">
        <v>2689</v>
      </c>
      <c r="E19" s="102">
        <v>6.3E-2</v>
      </c>
      <c r="F19" s="77">
        <v>9098</v>
      </c>
      <c r="G19" s="102">
        <v>0.21199999999999999</v>
      </c>
      <c r="H19" s="77">
        <v>19508</v>
      </c>
      <c r="I19" s="77">
        <v>654</v>
      </c>
      <c r="J19" s="102">
        <v>3.4000000000000002E-2</v>
      </c>
      <c r="K19" s="77">
        <v>1828</v>
      </c>
      <c r="L19" s="102">
        <v>9.4E-2</v>
      </c>
      <c r="M19" s="77">
        <v>14269</v>
      </c>
      <c r="N19" s="102">
        <v>0.22848313077452723</v>
      </c>
      <c r="O19" s="126">
        <v>88378</v>
      </c>
      <c r="P19" s="77">
        <v>7378</v>
      </c>
      <c r="Q19" s="102">
        <v>8.3000000000000004E-2</v>
      </c>
      <c r="R19" s="77">
        <v>35466</v>
      </c>
      <c r="S19" s="102">
        <v>0.40100000000000002</v>
      </c>
      <c r="T19" s="94">
        <v>42844</v>
      </c>
      <c r="U19" s="102">
        <v>0.48478128040915158</v>
      </c>
    </row>
    <row r="20" spans="1:21" x14ac:dyDescent="0.3">
      <c r="A20" s="63" t="s">
        <v>32</v>
      </c>
      <c r="B20" s="77">
        <v>100866</v>
      </c>
      <c r="C20" s="77">
        <v>73706</v>
      </c>
      <c r="D20" s="77">
        <v>4188</v>
      </c>
      <c r="E20" s="102">
        <v>5.7000000000000002E-2</v>
      </c>
      <c r="F20" s="77">
        <v>9684</v>
      </c>
      <c r="G20" s="102">
        <v>0.13100000000000001</v>
      </c>
      <c r="H20" s="77">
        <v>27160</v>
      </c>
      <c r="I20" s="77">
        <v>768</v>
      </c>
      <c r="J20" s="102">
        <v>2.7999999999999997E-2</v>
      </c>
      <c r="K20" s="77">
        <v>2689</v>
      </c>
      <c r="L20" s="102">
        <v>9.9000000000000005E-2</v>
      </c>
      <c r="M20" s="77">
        <v>17329</v>
      </c>
      <c r="N20" s="102">
        <v>0.17180219300854599</v>
      </c>
      <c r="O20" s="126">
        <v>52017</v>
      </c>
      <c r="P20" s="77">
        <v>4026</v>
      </c>
      <c r="Q20" s="102">
        <v>7.6999999999999999E-2</v>
      </c>
      <c r="R20" s="77">
        <v>15441</v>
      </c>
      <c r="S20" s="102">
        <v>0.29699999999999999</v>
      </c>
      <c r="T20" s="94">
        <v>19467</v>
      </c>
      <c r="U20" s="102">
        <v>0.37424303593056119</v>
      </c>
    </row>
    <row r="21" spans="1:21" x14ac:dyDescent="0.3">
      <c r="A21" s="63" t="s">
        <v>33</v>
      </c>
      <c r="B21" s="77">
        <v>95290</v>
      </c>
      <c r="C21" s="77">
        <v>53002</v>
      </c>
      <c r="D21" s="77">
        <v>3135</v>
      </c>
      <c r="E21" s="102">
        <v>5.9000000000000004E-2</v>
      </c>
      <c r="F21" s="77">
        <v>9537</v>
      </c>
      <c r="G21" s="102">
        <v>0.18</v>
      </c>
      <c r="H21" s="77">
        <v>42288</v>
      </c>
      <c r="I21" s="77">
        <v>1590</v>
      </c>
      <c r="J21" s="102">
        <v>3.7999999999999999E-2</v>
      </c>
      <c r="K21" s="77">
        <v>3786</v>
      </c>
      <c r="L21" s="102">
        <v>0.09</v>
      </c>
      <c r="M21" s="77">
        <v>18048</v>
      </c>
      <c r="N21" s="102">
        <v>0.18940077657676566</v>
      </c>
      <c r="O21" s="126">
        <v>35559</v>
      </c>
      <c r="P21" s="77">
        <v>3229</v>
      </c>
      <c r="Q21" s="102">
        <v>9.0999999999999998E-2</v>
      </c>
      <c r="R21" s="77">
        <v>13036</v>
      </c>
      <c r="S21" s="102">
        <v>0.36700000000000005</v>
      </c>
      <c r="T21" s="94">
        <v>16265</v>
      </c>
      <c r="U21" s="102">
        <v>0.45740881352119012</v>
      </c>
    </row>
    <row r="22" spans="1:21" x14ac:dyDescent="0.3">
      <c r="A22" s="63" t="s">
        <v>34</v>
      </c>
      <c r="B22" s="77">
        <v>104626</v>
      </c>
      <c r="C22" s="77">
        <v>67552</v>
      </c>
      <c r="D22" s="77">
        <v>3865</v>
      </c>
      <c r="E22" s="102">
        <v>5.7000000000000002E-2</v>
      </c>
      <c r="F22" s="77">
        <v>11046</v>
      </c>
      <c r="G22" s="102">
        <v>0.16399999999999998</v>
      </c>
      <c r="H22" s="77">
        <v>37074</v>
      </c>
      <c r="I22" s="77">
        <v>1583</v>
      </c>
      <c r="J22" s="102">
        <v>4.2999999999999997E-2</v>
      </c>
      <c r="K22" s="77">
        <v>3473</v>
      </c>
      <c r="L22" s="102">
        <v>9.4E-2</v>
      </c>
      <c r="M22" s="77">
        <v>19967</v>
      </c>
      <c r="N22" s="102">
        <v>0.19084166459579838</v>
      </c>
      <c r="O22" s="126">
        <v>28981</v>
      </c>
      <c r="P22" s="77">
        <v>2634</v>
      </c>
      <c r="Q22" s="102">
        <v>9.0999999999999998E-2</v>
      </c>
      <c r="R22" s="77">
        <v>11160</v>
      </c>
      <c r="S22" s="102">
        <v>0.38500000000000001</v>
      </c>
      <c r="T22" s="94">
        <v>13794</v>
      </c>
      <c r="U22" s="102">
        <v>0.47596701287050136</v>
      </c>
    </row>
    <row r="23" spans="1:21" x14ac:dyDescent="0.3">
      <c r="A23" s="63" t="s">
        <v>35</v>
      </c>
      <c r="B23" s="77">
        <v>97121</v>
      </c>
      <c r="C23" s="77">
        <v>70994</v>
      </c>
      <c r="D23" s="77">
        <v>4131</v>
      </c>
      <c r="E23" s="102">
        <v>5.7999999999999996E-2</v>
      </c>
      <c r="F23" s="77">
        <v>10101</v>
      </c>
      <c r="G23" s="102">
        <v>0.14199999999999999</v>
      </c>
      <c r="H23" s="77">
        <v>26127</v>
      </c>
      <c r="I23" s="77">
        <v>792</v>
      </c>
      <c r="J23" s="102">
        <v>0.03</v>
      </c>
      <c r="K23" s="77">
        <v>2249</v>
      </c>
      <c r="L23" s="102">
        <v>8.5999999999999993E-2</v>
      </c>
      <c r="M23" s="77">
        <v>17273</v>
      </c>
      <c r="N23" s="102">
        <v>0.1778503104374955</v>
      </c>
      <c r="O23" s="126">
        <v>50012</v>
      </c>
      <c r="P23" s="77">
        <v>4297</v>
      </c>
      <c r="Q23" s="102">
        <v>8.5999999999999993E-2</v>
      </c>
      <c r="R23" s="77">
        <v>17614</v>
      </c>
      <c r="S23" s="102">
        <v>0.35200000000000004</v>
      </c>
      <c r="T23" s="94">
        <v>21911</v>
      </c>
      <c r="U23" s="102">
        <v>0.43811485243541548</v>
      </c>
    </row>
    <row r="24" spans="1:21" x14ac:dyDescent="0.3">
      <c r="A24" s="63" t="s">
        <v>36</v>
      </c>
      <c r="B24" s="77">
        <v>99362</v>
      </c>
      <c r="C24" s="77">
        <v>61834</v>
      </c>
      <c r="D24" s="77">
        <v>3713</v>
      </c>
      <c r="E24" s="102">
        <v>0.06</v>
      </c>
      <c r="F24" s="77">
        <v>10208</v>
      </c>
      <c r="G24" s="102">
        <v>0.16500000000000001</v>
      </c>
      <c r="H24" s="77">
        <v>37528</v>
      </c>
      <c r="I24" s="77">
        <v>1213</v>
      </c>
      <c r="J24" s="102">
        <v>3.2000000000000001E-2</v>
      </c>
      <c r="K24" s="77">
        <v>2874</v>
      </c>
      <c r="L24" s="102">
        <v>7.6999999999999999E-2</v>
      </c>
      <c r="M24" s="77">
        <v>18008</v>
      </c>
      <c r="N24" s="102">
        <v>0.18123628751434151</v>
      </c>
      <c r="O24" s="126">
        <v>35226</v>
      </c>
      <c r="P24" s="77">
        <v>2846</v>
      </c>
      <c r="Q24" s="102">
        <v>8.1000000000000003E-2</v>
      </c>
      <c r="R24" s="77">
        <v>13730</v>
      </c>
      <c r="S24" s="102">
        <v>0.39</v>
      </c>
      <c r="T24" s="94">
        <v>16576</v>
      </c>
      <c r="U24" s="102">
        <v>0.47056151706126159</v>
      </c>
    </row>
    <row r="25" spans="1:21" x14ac:dyDescent="0.3">
      <c r="A25" s="63" t="s">
        <v>37</v>
      </c>
      <c r="B25" s="77">
        <v>61986</v>
      </c>
      <c r="C25" s="77">
        <v>35434</v>
      </c>
      <c r="D25" s="77">
        <v>2529</v>
      </c>
      <c r="E25" s="102">
        <v>7.0999999999999994E-2</v>
      </c>
      <c r="F25" s="77">
        <v>8354</v>
      </c>
      <c r="G25" s="102">
        <v>0.23600000000000002</v>
      </c>
      <c r="H25" s="77">
        <v>26552</v>
      </c>
      <c r="I25" s="77">
        <v>1012</v>
      </c>
      <c r="J25" s="102">
        <v>3.7999999999999999E-2</v>
      </c>
      <c r="K25" s="77">
        <v>3510</v>
      </c>
      <c r="L25" s="102">
        <v>0.13200000000000001</v>
      </c>
      <c r="M25" s="77">
        <v>15405</v>
      </c>
      <c r="N25" s="102">
        <v>0.24852386022650275</v>
      </c>
      <c r="O25" s="126">
        <v>75199</v>
      </c>
      <c r="P25" s="77">
        <v>6280</v>
      </c>
      <c r="Q25" s="102">
        <v>8.4000000000000005E-2</v>
      </c>
      <c r="R25" s="77">
        <v>31950</v>
      </c>
      <c r="S25" s="102">
        <v>0.42499999999999999</v>
      </c>
      <c r="T25" s="94">
        <v>38230</v>
      </c>
      <c r="U25" s="102">
        <v>0.50838442000558515</v>
      </c>
    </row>
    <row r="26" spans="1:21" x14ac:dyDescent="0.3">
      <c r="A26" s="63" t="s">
        <v>38</v>
      </c>
      <c r="B26" s="77">
        <v>105400</v>
      </c>
      <c r="C26" s="77">
        <v>66979</v>
      </c>
      <c r="D26" s="77">
        <v>3822</v>
      </c>
      <c r="E26" s="102">
        <v>5.7000000000000002E-2</v>
      </c>
      <c r="F26" s="77">
        <v>10182</v>
      </c>
      <c r="G26" s="102">
        <v>0.152</v>
      </c>
      <c r="H26" s="77">
        <v>38421</v>
      </c>
      <c r="I26" s="77">
        <v>1187</v>
      </c>
      <c r="J26" s="102">
        <v>3.1E-2</v>
      </c>
      <c r="K26" s="77">
        <v>3082</v>
      </c>
      <c r="L26" s="102">
        <v>0.08</v>
      </c>
      <c r="M26" s="77">
        <v>18273</v>
      </c>
      <c r="N26" s="102">
        <v>0.17336812144212524</v>
      </c>
      <c r="O26" s="126">
        <v>33769</v>
      </c>
      <c r="P26" s="77">
        <v>2994</v>
      </c>
      <c r="Q26" s="102">
        <v>8.900000000000001E-2</v>
      </c>
      <c r="R26" s="77">
        <v>10363</v>
      </c>
      <c r="S26" s="102">
        <v>0.307</v>
      </c>
      <c r="T26" s="94">
        <v>13357</v>
      </c>
      <c r="U26" s="102">
        <v>0.39554028843021705</v>
      </c>
    </row>
    <row r="27" spans="1:21" x14ac:dyDescent="0.3">
      <c r="A27" s="63" t="s">
        <v>39</v>
      </c>
      <c r="B27" s="77">
        <v>83206</v>
      </c>
      <c r="C27" s="77">
        <v>51622</v>
      </c>
      <c r="D27" s="77">
        <v>3189</v>
      </c>
      <c r="E27" s="102">
        <v>6.2E-2</v>
      </c>
      <c r="F27" s="77">
        <v>8874</v>
      </c>
      <c r="G27" s="102">
        <v>0.17199999999999999</v>
      </c>
      <c r="H27" s="77">
        <v>31584</v>
      </c>
      <c r="I27" s="77">
        <v>1140</v>
      </c>
      <c r="J27" s="102">
        <v>3.6000000000000004E-2</v>
      </c>
      <c r="K27" s="77">
        <v>3836</v>
      </c>
      <c r="L27" s="102">
        <v>0.121</v>
      </c>
      <c r="M27" s="77">
        <v>17039</v>
      </c>
      <c r="N27" s="102">
        <v>0.20478090522318101</v>
      </c>
      <c r="O27" s="126">
        <v>60256</v>
      </c>
      <c r="P27" s="77">
        <v>5053</v>
      </c>
      <c r="Q27" s="102">
        <v>8.4000000000000005E-2</v>
      </c>
      <c r="R27" s="77">
        <v>22325</v>
      </c>
      <c r="S27" s="102">
        <v>0.371</v>
      </c>
      <c r="T27" s="94">
        <v>27378</v>
      </c>
      <c r="U27" s="102">
        <v>0.45436139139670739</v>
      </c>
    </row>
    <row r="28" spans="1:21" x14ac:dyDescent="0.3">
      <c r="A28" s="63" t="s">
        <v>40</v>
      </c>
      <c r="B28" s="77">
        <v>114134</v>
      </c>
      <c r="C28" s="77">
        <v>72293</v>
      </c>
      <c r="D28" s="77">
        <v>3865</v>
      </c>
      <c r="E28" s="102">
        <v>5.2999999999999999E-2</v>
      </c>
      <c r="F28" s="77">
        <v>12057</v>
      </c>
      <c r="G28" s="102">
        <v>0.16699999999999998</v>
      </c>
      <c r="H28" s="77">
        <v>41841</v>
      </c>
      <c r="I28" s="77">
        <v>1716</v>
      </c>
      <c r="J28" s="102">
        <v>4.0999999999999995E-2</v>
      </c>
      <c r="K28" s="77">
        <v>4810</v>
      </c>
      <c r="L28" s="102">
        <v>0.115</v>
      </c>
      <c r="M28" s="77">
        <v>22448</v>
      </c>
      <c r="N28" s="102">
        <v>0.19668109415248744</v>
      </c>
      <c r="O28" s="126">
        <v>28236</v>
      </c>
      <c r="P28" s="77">
        <v>2019</v>
      </c>
      <c r="Q28" s="102">
        <v>7.2000000000000008E-2</v>
      </c>
      <c r="R28" s="77">
        <v>9586</v>
      </c>
      <c r="S28" s="102">
        <v>0.33899999999999997</v>
      </c>
      <c r="T28" s="94">
        <v>11605</v>
      </c>
      <c r="U28" s="102">
        <v>0.4110001416631251</v>
      </c>
    </row>
    <row r="29" spans="1:21" x14ac:dyDescent="0.3">
      <c r="A29" s="63" t="s">
        <v>41</v>
      </c>
      <c r="B29" s="77">
        <v>85998</v>
      </c>
      <c r="C29" s="77">
        <v>52141</v>
      </c>
      <c r="D29" s="77">
        <v>3265</v>
      </c>
      <c r="E29" s="102">
        <v>6.3E-2</v>
      </c>
      <c r="F29" s="77">
        <v>10269</v>
      </c>
      <c r="G29" s="102">
        <v>0.19699999999999998</v>
      </c>
      <c r="H29" s="77">
        <v>33857</v>
      </c>
      <c r="I29" s="77">
        <v>1071</v>
      </c>
      <c r="J29" s="102">
        <v>3.2000000000000001E-2</v>
      </c>
      <c r="K29" s="77">
        <v>3645</v>
      </c>
      <c r="L29" s="102">
        <v>0.10800000000000001</v>
      </c>
      <c r="M29" s="77">
        <v>18250</v>
      </c>
      <c r="N29" s="102">
        <v>0.21221423754040791</v>
      </c>
      <c r="O29" s="126">
        <v>59884</v>
      </c>
      <c r="P29" s="77">
        <v>5406</v>
      </c>
      <c r="Q29" s="102">
        <v>0.09</v>
      </c>
      <c r="R29" s="77">
        <v>24512</v>
      </c>
      <c r="S29" s="102">
        <v>0.40899999999999997</v>
      </c>
      <c r="T29" s="94">
        <v>29918</v>
      </c>
      <c r="U29" s="102">
        <v>0.4995992251686594</v>
      </c>
    </row>
    <row r="30" spans="1:21" x14ac:dyDescent="0.3">
      <c r="A30" s="63" t="s">
        <v>42</v>
      </c>
      <c r="B30" s="77">
        <v>94229</v>
      </c>
      <c r="C30" s="77">
        <v>56955</v>
      </c>
      <c r="D30" s="77">
        <v>3013</v>
      </c>
      <c r="E30" s="102">
        <v>5.2999999999999999E-2</v>
      </c>
      <c r="F30" s="77">
        <v>8130</v>
      </c>
      <c r="G30" s="102">
        <v>0.14300000000000002</v>
      </c>
      <c r="H30" s="77">
        <v>37274</v>
      </c>
      <c r="I30" s="77">
        <v>1093</v>
      </c>
      <c r="J30" s="102">
        <v>2.8999999999999998E-2</v>
      </c>
      <c r="K30" s="77">
        <v>2846</v>
      </c>
      <c r="L30" s="102">
        <v>7.5999999999999998E-2</v>
      </c>
      <c r="M30" s="77">
        <v>15082</v>
      </c>
      <c r="N30" s="102">
        <v>0.1600568827006548</v>
      </c>
      <c r="O30" s="126">
        <v>32383</v>
      </c>
      <c r="P30" s="77">
        <v>2717</v>
      </c>
      <c r="Q30" s="102">
        <v>8.4000000000000005E-2</v>
      </c>
      <c r="R30" s="77">
        <v>10316</v>
      </c>
      <c r="S30" s="102">
        <v>0.31900000000000001</v>
      </c>
      <c r="T30" s="94">
        <v>13033</v>
      </c>
      <c r="U30" s="102">
        <v>0.40246425593675694</v>
      </c>
    </row>
    <row r="31" spans="1:21" x14ac:dyDescent="0.3">
      <c r="A31" s="63" t="s">
        <v>43</v>
      </c>
      <c r="B31" s="77">
        <v>104684</v>
      </c>
      <c r="C31" s="77">
        <v>67715</v>
      </c>
      <c r="D31" s="77">
        <v>3701</v>
      </c>
      <c r="E31" s="102">
        <v>5.5E-2</v>
      </c>
      <c r="F31" s="77">
        <v>9362</v>
      </c>
      <c r="G31" s="102">
        <v>0.13800000000000001</v>
      </c>
      <c r="H31" s="77">
        <v>36969</v>
      </c>
      <c r="I31" s="77">
        <v>1088</v>
      </c>
      <c r="J31" s="102">
        <v>2.8999999999999998E-2</v>
      </c>
      <c r="K31" s="77">
        <v>2776</v>
      </c>
      <c r="L31" s="102">
        <v>7.4999999999999997E-2</v>
      </c>
      <c r="M31" s="77">
        <v>16927</v>
      </c>
      <c r="N31" s="102">
        <v>0.16169615222956707</v>
      </c>
      <c r="O31" s="126">
        <v>27534</v>
      </c>
      <c r="P31" s="77">
        <v>2723</v>
      </c>
      <c r="Q31" s="102">
        <v>9.9000000000000005E-2</v>
      </c>
      <c r="R31" s="77">
        <v>8502</v>
      </c>
      <c r="S31" s="102">
        <v>0.309</v>
      </c>
      <c r="T31" s="94">
        <v>11225</v>
      </c>
      <c r="U31" s="102">
        <v>0.40767778019902667</v>
      </c>
    </row>
    <row r="32" spans="1:21" x14ac:dyDescent="0.3">
      <c r="A32" s="63" t="s">
        <v>44</v>
      </c>
      <c r="B32" s="77">
        <v>83804</v>
      </c>
      <c r="C32" s="77">
        <v>51959</v>
      </c>
      <c r="D32" s="77">
        <v>3229</v>
      </c>
      <c r="E32" s="102">
        <v>6.2E-2</v>
      </c>
      <c r="F32" s="77">
        <v>8748</v>
      </c>
      <c r="G32" s="102">
        <v>0.16800000000000001</v>
      </c>
      <c r="H32" s="77">
        <v>31845</v>
      </c>
      <c r="I32" s="77">
        <v>1011</v>
      </c>
      <c r="J32" s="102">
        <v>3.2000000000000001E-2</v>
      </c>
      <c r="K32" s="77">
        <v>3011</v>
      </c>
      <c r="L32" s="102">
        <v>9.5000000000000001E-2</v>
      </c>
      <c r="M32" s="77">
        <v>15999</v>
      </c>
      <c r="N32" s="102">
        <v>0.19090974177843539</v>
      </c>
      <c r="O32" s="126">
        <v>57974</v>
      </c>
      <c r="P32" s="77">
        <v>5010</v>
      </c>
      <c r="Q32" s="102">
        <v>8.5999999999999993E-2</v>
      </c>
      <c r="R32" s="77">
        <v>22236</v>
      </c>
      <c r="S32" s="102">
        <v>0.38400000000000001</v>
      </c>
      <c r="T32" s="94">
        <v>27246</v>
      </c>
      <c r="U32" s="102">
        <v>0.46996929658122605</v>
      </c>
    </row>
    <row r="33" spans="1:21" x14ac:dyDescent="0.3">
      <c r="A33" s="63" t="s">
        <v>45</v>
      </c>
      <c r="B33" s="77">
        <v>94020</v>
      </c>
      <c r="C33" s="77">
        <v>59698</v>
      </c>
      <c r="D33" s="77">
        <v>3682</v>
      </c>
      <c r="E33" s="102">
        <v>6.2E-2</v>
      </c>
      <c r="F33" s="77">
        <v>8639</v>
      </c>
      <c r="G33" s="102">
        <v>0.14499999999999999</v>
      </c>
      <c r="H33" s="77">
        <v>34322</v>
      </c>
      <c r="I33" s="77">
        <v>774</v>
      </c>
      <c r="J33" s="102">
        <v>2.3E-2</v>
      </c>
      <c r="K33" s="77">
        <v>2607</v>
      </c>
      <c r="L33" s="102">
        <v>7.5999999999999998E-2</v>
      </c>
      <c r="M33" s="77">
        <v>15702</v>
      </c>
      <c r="N33" s="102">
        <v>0.1670070197830249</v>
      </c>
      <c r="O33" s="126">
        <v>43579</v>
      </c>
      <c r="P33" s="77">
        <v>3516</v>
      </c>
      <c r="Q33" s="102">
        <v>8.1000000000000003E-2</v>
      </c>
      <c r="R33" s="77">
        <v>15180</v>
      </c>
      <c r="S33" s="102">
        <v>0.34799999999999998</v>
      </c>
      <c r="T33" s="94">
        <v>18696</v>
      </c>
      <c r="U33" s="102">
        <v>0.4290139746208036</v>
      </c>
    </row>
    <row r="34" spans="1:21" x14ac:dyDescent="0.3">
      <c r="A34" s="63" t="s">
        <v>46</v>
      </c>
      <c r="B34" s="77">
        <v>99112</v>
      </c>
      <c r="C34" s="77">
        <v>47558</v>
      </c>
      <c r="D34" s="77">
        <v>2141</v>
      </c>
      <c r="E34" s="102">
        <v>4.4999999999999998E-2</v>
      </c>
      <c r="F34" s="77">
        <v>7632</v>
      </c>
      <c r="G34" s="102">
        <v>0.16</v>
      </c>
      <c r="H34" s="77">
        <v>51554</v>
      </c>
      <c r="I34" s="77">
        <v>1270</v>
      </c>
      <c r="J34" s="102">
        <v>2.5000000000000001E-2</v>
      </c>
      <c r="K34" s="77">
        <v>3888</v>
      </c>
      <c r="L34" s="102">
        <v>7.4999999999999997E-2</v>
      </c>
      <c r="M34" s="77">
        <v>14931</v>
      </c>
      <c r="N34" s="102">
        <v>0.15064775203809833</v>
      </c>
      <c r="O34" s="126">
        <v>32742</v>
      </c>
      <c r="P34" s="77">
        <v>2827</v>
      </c>
      <c r="Q34" s="102">
        <v>8.5999999999999993E-2</v>
      </c>
      <c r="R34" s="77">
        <v>12747</v>
      </c>
      <c r="S34" s="102">
        <v>0.38900000000000001</v>
      </c>
      <c r="T34" s="94">
        <v>15574</v>
      </c>
      <c r="U34" s="102">
        <v>0.47565817604300287</v>
      </c>
    </row>
    <row r="35" spans="1:21" x14ac:dyDescent="0.3">
      <c r="A35" s="63" t="s">
        <v>47</v>
      </c>
      <c r="B35" s="77">
        <v>99000</v>
      </c>
      <c r="C35" s="77">
        <v>60804</v>
      </c>
      <c r="D35" s="77">
        <v>3399</v>
      </c>
      <c r="E35" s="102">
        <v>5.5999999999999994E-2</v>
      </c>
      <c r="F35" s="77">
        <v>9315</v>
      </c>
      <c r="G35" s="102">
        <v>0.153</v>
      </c>
      <c r="H35" s="77">
        <v>38196</v>
      </c>
      <c r="I35" s="77">
        <v>859</v>
      </c>
      <c r="J35" s="102">
        <v>2.2000000000000002E-2</v>
      </c>
      <c r="K35" s="77">
        <v>2948</v>
      </c>
      <c r="L35" s="102">
        <v>7.6999999999999999E-2</v>
      </c>
      <c r="M35" s="77">
        <v>16521</v>
      </c>
      <c r="N35" s="102">
        <v>0.16687878787878788</v>
      </c>
      <c r="O35" s="126">
        <v>33666</v>
      </c>
      <c r="P35" s="77">
        <v>2698</v>
      </c>
      <c r="Q35" s="102">
        <v>0.08</v>
      </c>
      <c r="R35" s="77">
        <v>11603</v>
      </c>
      <c r="S35" s="102">
        <v>0.34499999999999997</v>
      </c>
      <c r="T35" s="94">
        <v>14301</v>
      </c>
      <c r="U35" s="102">
        <v>0.42479058991267155</v>
      </c>
    </row>
    <row r="36" spans="1:21" x14ac:dyDescent="0.3">
      <c r="A36" s="63" t="s">
        <v>48</v>
      </c>
      <c r="B36" s="77">
        <v>92953</v>
      </c>
      <c r="C36" s="77">
        <v>50353</v>
      </c>
      <c r="D36" s="77">
        <v>3008</v>
      </c>
      <c r="E36" s="102">
        <v>0.06</v>
      </c>
      <c r="F36" s="77">
        <v>8421</v>
      </c>
      <c r="G36" s="102">
        <v>0.16699999999999998</v>
      </c>
      <c r="H36" s="77">
        <v>42600</v>
      </c>
      <c r="I36" s="77">
        <v>921</v>
      </c>
      <c r="J36" s="102">
        <v>2.2000000000000002E-2</v>
      </c>
      <c r="K36" s="77">
        <v>3811</v>
      </c>
      <c r="L36" s="102">
        <v>8.900000000000001E-2</v>
      </c>
      <c r="M36" s="77">
        <v>16161</v>
      </c>
      <c r="N36" s="102">
        <v>0.17386205932030166</v>
      </c>
      <c r="O36" s="126">
        <v>34083</v>
      </c>
      <c r="P36" s="77">
        <v>3198</v>
      </c>
      <c r="Q36" s="102">
        <v>9.4E-2</v>
      </c>
      <c r="R36" s="77">
        <v>14107</v>
      </c>
      <c r="S36" s="102">
        <v>0.41399999999999998</v>
      </c>
      <c r="T36" s="94">
        <v>17305</v>
      </c>
      <c r="U36" s="102">
        <v>0.50773112695478684</v>
      </c>
    </row>
    <row r="37" spans="1:21" x14ac:dyDescent="0.3">
      <c r="A37" s="63" t="s">
        <v>49</v>
      </c>
      <c r="B37" s="77">
        <v>97223</v>
      </c>
      <c r="C37" s="77">
        <v>53375</v>
      </c>
      <c r="D37" s="77">
        <v>3518</v>
      </c>
      <c r="E37" s="102">
        <v>6.6000000000000003E-2</v>
      </c>
      <c r="F37" s="77">
        <v>8451</v>
      </c>
      <c r="G37" s="102">
        <v>0.158</v>
      </c>
      <c r="H37" s="77">
        <v>43848</v>
      </c>
      <c r="I37" s="77">
        <v>1272</v>
      </c>
      <c r="J37" s="102">
        <v>2.8999999999999998E-2</v>
      </c>
      <c r="K37" s="77">
        <v>3610</v>
      </c>
      <c r="L37" s="102">
        <v>8.199999999999999E-2</v>
      </c>
      <c r="M37" s="77">
        <v>16851</v>
      </c>
      <c r="N37" s="102">
        <v>0.17332318484309267</v>
      </c>
      <c r="O37" s="126">
        <v>37447</v>
      </c>
      <c r="P37" s="77">
        <v>3514</v>
      </c>
      <c r="Q37" s="102">
        <v>9.4E-2</v>
      </c>
      <c r="R37" s="77">
        <v>14071</v>
      </c>
      <c r="S37" s="102">
        <v>0.376</v>
      </c>
      <c r="T37" s="94">
        <v>17585</v>
      </c>
      <c r="U37" s="102">
        <v>0.46959703046973056</v>
      </c>
    </row>
    <row r="38" spans="1:21" s="84" customFormat="1" x14ac:dyDescent="0.3">
      <c r="A38" s="72" t="s">
        <v>50</v>
      </c>
      <c r="B38" s="81"/>
      <c r="C38" s="81"/>
      <c r="D38" s="81"/>
      <c r="E38" s="98"/>
      <c r="F38" s="81"/>
      <c r="G38" s="98"/>
      <c r="H38" s="81"/>
      <c r="I38" s="81"/>
      <c r="J38" s="98"/>
      <c r="K38" s="81"/>
      <c r="L38" s="98"/>
      <c r="M38" s="98"/>
      <c r="N38" s="98"/>
      <c r="O38" s="125"/>
      <c r="P38" s="81"/>
      <c r="Q38" s="98"/>
      <c r="R38" s="81"/>
      <c r="S38" s="98"/>
      <c r="T38" s="98"/>
      <c r="U38" s="98"/>
    </row>
    <row r="39" spans="1:21" x14ac:dyDescent="0.3">
      <c r="A39" s="63" t="s">
        <v>51</v>
      </c>
      <c r="B39" s="77">
        <v>31754</v>
      </c>
      <c r="C39" s="77">
        <v>18488</v>
      </c>
      <c r="D39" s="77">
        <v>1046</v>
      </c>
      <c r="E39" s="102">
        <v>5.7000000000000002E-2</v>
      </c>
      <c r="F39" s="77">
        <v>2745</v>
      </c>
      <c r="G39" s="102">
        <v>0.14800000000000002</v>
      </c>
      <c r="H39" s="77">
        <v>13266</v>
      </c>
      <c r="I39" s="77">
        <v>395</v>
      </c>
      <c r="J39" s="102">
        <v>0.03</v>
      </c>
      <c r="K39" s="77">
        <v>1015</v>
      </c>
      <c r="L39" s="102">
        <v>7.6999999999999999E-2</v>
      </c>
      <c r="M39" s="77">
        <v>5201</v>
      </c>
      <c r="N39" s="102">
        <v>0.16379038861245826</v>
      </c>
      <c r="O39" s="126">
        <v>10882</v>
      </c>
      <c r="P39" s="77">
        <v>971</v>
      </c>
      <c r="Q39" s="102">
        <v>8.900000000000001E-2</v>
      </c>
      <c r="R39" s="77">
        <v>3213</v>
      </c>
      <c r="S39" s="102">
        <v>0.29499999999999998</v>
      </c>
      <c r="T39" s="94">
        <v>4184</v>
      </c>
      <c r="U39" s="102">
        <v>0.38448814556147765</v>
      </c>
    </row>
    <row r="40" spans="1:21" x14ac:dyDescent="0.3">
      <c r="A40" s="63" t="s">
        <v>52</v>
      </c>
      <c r="B40" s="77">
        <v>32457</v>
      </c>
      <c r="C40" s="77">
        <v>18622</v>
      </c>
      <c r="D40" s="77">
        <v>1074</v>
      </c>
      <c r="E40" s="102">
        <v>5.7999999999999996E-2</v>
      </c>
      <c r="F40" s="77">
        <v>2887</v>
      </c>
      <c r="G40" s="102">
        <v>0.155</v>
      </c>
      <c r="H40" s="77">
        <v>13835</v>
      </c>
      <c r="I40" s="77">
        <v>500</v>
      </c>
      <c r="J40" s="102">
        <v>3.6000000000000004E-2</v>
      </c>
      <c r="K40" s="77">
        <v>1186</v>
      </c>
      <c r="L40" s="102">
        <v>8.5999999999999993E-2</v>
      </c>
      <c r="M40" s="77">
        <v>5647</v>
      </c>
      <c r="N40" s="102">
        <v>0.17398404042271312</v>
      </c>
      <c r="O40" s="126">
        <v>14873</v>
      </c>
      <c r="P40" s="77">
        <v>1224</v>
      </c>
      <c r="Q40" s="102">
        <v>8.199999999999999E-2</v>
      </c>
      <c r="R40" s="77">
        <v>5053</v>
      </c>
      <c r="S40" s="102">
        <v>0.34</v>
      </c>
      <c r="T40" s="94">
        <v>6277</v>
      </c>
      <c r="U40" s="102">
        <v>0.4220399381429436</v>
      </c>
    </row>
    <row r="41" spans="1:21" x14ac:dyDescent="0.3">
      <c r="A41" s="63" t="s">
        <v>53</v>
      </c>
      <c r="B41" s="77">
        <v>32807</v>
      </c>
      <c r="C41" s="77">
        <v>21482</v>
      </c>
      <c r="D41" s="77">
        <v>1156</v>
      </c>
      <c r="E41" s="102">
        <v>5.4000000000000006E-2</v>
      </c>
      <c r="F41" s="77">
        <v>3045</v>
      </c>
      <c r="G41" s="102">
        <v>0.14199999999999999</v>
      </c>
      <c r="H41" s="77">
        <v>11325</v>
      </c>
      <c r="I41" s="77">
        <v>310</v>
      </c>
      <c r="J41" s="102">
        <v>2.7000000000000003E-2</v>
      </c>
      <c r="K41" s="77">
        <v>1023</v>
      </c>
      <c r="L41" s="102">
        <v>0.09</v>
      </c>
      <c r="M41" s="77">
        <v>5534</v>
      </c>
      <c r="N41" s="102">
        <v>0.16868351266498002</v>
      </c>
      <c r="O41" s="126">
        <v>16856</v>
      </c>
      <c r="P41" s="77">
        <v>1394</v>
      </c>
      <c r="Q41" s="102">
        <v>8.3000000000000004E-2</v>
      </c>
      <c r="R41" s="77">
        <v>5647</v>
      </c>
      <c r="S41" s="102">
        <v>0.33500000000000002</v>
      </c>
      <c r="T41" s="94">
        <v>7041</v>
      </c>
      <c r="U41" s="102">
        <v>0.41771476032273375</v>
      </c>
    </row>
    <row r="42" spans="1:21" x14ac:dyDescent="0.3">
      <c r="A42" s="63" t="s">
        <v>54</v>
      </c>
      <c r="B42" s="77">
        <v>27059</v>
      </c>
      <c r="C42" s="77">
        <v>16014</v>
      </c>
      <c r="D42" s="77">
        <v>962</v>
      </c>
      <c r="E42" s="102">
        <v>0.06</v>
      </c>
      <c r="F42" s="77">
        <v>2074</v>
      </c>
      <c r="G42" s="102">
        <v>0.13</v>
      </c>
      <c r="H42" s="77">
        <v>11045</v>
      </c>
      <c r="I42" s="77">
        <v>221</v>
      </c>
      <c r="J42" s="102">
        <v>0.02</v>
      </c>
      <c r="K42" s="77">
        <v>902</v>
      </c>
      <c r="L42" s="102">
        <v>8.199999999999999E-2</v>
      </c>
      <c r="M42" s="77">
        <v>4159</v>
      </c>
      <c r="N42" s="102">
        <v>0.15370117151409882</v>
      </c>
      <c r="O42" s="126">
        <v>12538</v>
      </c>
      <c r="P42" s="77">
        <v>1078</v>
      </c>
      <c r="Q42" s="102">
        <v>8.5999999999999993E-2</v>
      </c>
      <c r="R42" s="77">
        <v>4744</v>
      </c>
      <c r="S42" s="102">
        <v>0.37799999999999995</v>
      </c>
      <c r="T42" s="94">
        <v>5822</v>
      </c>
      <c r="U42" s="102">
        <v>0.46434838092199715</v>
      </c>
    </row>
    <row r="43" spans="1:21" x14ac:dyDescent="0.3">
      <c r="A43" s="63" t="s">
        <v>55</v>
      </c>
      <c r="B43" s="77">
        <v>30258</v>
      </c>
      <c r="C43" s="77">
        <v>16303</v>
      </c>
      <c r="D43" s="77">
        <v>1182</v>
      </c>
      <c r="E43" s="102">
        <v>7.2999999999999995E-2</v>
      </c>
      <c r="F43" s="77">
        <v>2479</v>
      </c>
      <c r="G43" s="102">
        <v>0.152</v>
      </c>
      <c r="H43" s="77">
        <v>13955</v>
      </c>
      <c r="I43" s="77">
        <v>352</v>
      </c>
      <c r="J43" s="102">
        <v>2.5000000000000001E-2</v>
      </c>
      <c r="K43" s="77">
        <v>927</v>
      </c>
      <c r="L43" s="102">
        <v>6.6000000000000003E-2</v>
      </c>
      <c r="M43" s="77">
        <v>4940</v>
      </c>
      <c r="N43" s="102">
        <v>0.16326260823583846</v>
      </c>
      <c r="O43" s="126">
        <v>9422</v>
      </c>
      <c r="P43" s="77">
        <v>901</v>
      </c>
      <c r="Q43" s="102">
        <v>9.6000000000000002E-2</v>
      </c>
      <c r="R43" s="77">
        <v>3293</v>
      </c>
      <c r="S43" s="102">
        <v>0.35</v>
      </c>
      <c r="T43" s="94">
        <v>4194</v>
      </c>
      <c r="U43" s="102">
        <v>0.4451284228401613</v>
      </c>
    </row>
    <row r="44" spans="1:21" x14ac:dyDescent="0.3">
      <c r="A44" s="63" t="s">
        <v>56</v>
      </c>
      <c r="B44" s="77">
        <v>41474</v>
      </c>
      <c r="C44" s="77">
        <v>25924</v>
      </c>
      <c r="D44" s="77">
        <v>1367</v>
      </c>
      <c r="E44" s="102">
        <v>5.2999999999999999E-2</v>
      </c>
      <c r="F44" s="77">
        <v>4271</v>
      </c>
      <c r="G44" s="102">
        <v>0.16500000000000001</v>
      </c>
      <c r="H44" s="77">
        <v>15550</v>
      </c>
      <c r="I44" s="77">
        <v>517</v>
      </c>
      <c r="J44" s="102">
        <v>3.3000000000000002E-2</v>
      </c>
      <c r="K44" s="77">
        <v>1750</v>
      </c>
      <c r="L44" s="102">
        <v>0.113</v>
      </c>
      <c r="M44" s="77">
        <v>7905</v>
      </c>
      <c r="N44" s="102">
        <v>0.19060134059892944</v>
      </c>
      <c r="O44" s="126">
        <v>6271</v>
      </c>
      <c r="P44" s="77">
        <v>467</v>
      </c>
      <c r="Q44" s="102">
        <v>7.400000000000001E-2</v>
      </c>
      <c r="R44" s="77">
        <v>2080</v>
      </c>
      <c r="S44" s="102">
        <v>0.33200000000000002</v>
      </c>
      <c r="T44" s="94">
        <v>2547</v>
      </c>
      <c r="U44" s="102">
        <v>0.40615531813107958</v>
      </c>
    </row>
    <row r="45" spans="1:21" x14ac:dyDescent="0.3">
      <c r="A45" s="63" t="s">
        <v>57</v>
      </c>
      <c r="B45" s="77">
        <v>35953</v>
      </c>
      <c r="C45" s="77">
        <v>23223</v>
      </c>
      <c r="D45" s="77">
        <v>1104</v>
      </c>
      <c r="E45" s="102">
        <v>4.8000000000000001E-2</v>
      </c>
      <c r="F45" s="77">
        <v>3615</v>
      </c>
      <c r="G45" s="102">
        <v>0.156</v>
      </c>
      <c r="H45" s="77">
        <v>12730</v>
      </c>
      <c r="I45" s="77">
        <v>510</v>
      </c>
      <c r="J45" s="102">
        <v>0.04</v>
      </c>
      <c r="K45" s="77">
        <v>1403</v>
      </c>
      <c r="L45" s="102">
        <v>0.11</v>
      </c>
      <c r="M45" s="77">
        <v>6632</v>
      </c>
      <c r="N45" s="102">
        <v>0.18446304898061358</v>
      </c>
      <c r="O45" s="126">
        <v>10495</v>
      </c>
      <c r="P45" s="77">
        <v>737</v>
      </c>
      <c r="Q45" s="102">
        <v>7.0000000000000007E-2</v>
      </c>
      <c r="R45" s="77">
        <v>3338</v>
      </c>
      <c r="S45" s="102">
        <v>0.318</v>
      </c>
      <c r="T45" s="94">
        <v>4075</v>
      </c>
      <c r="U45" s="102">
        <v>0.38828013339685563</v>
      </c>
    </row>
    <row r="46" spans="1:21" x14ac:dyDescent="0.3">
      <c r="A46" s="63" t="s">
        <v>58</v>
      </c>
      <c r="B46" s="77">
        <v>25860</v>
      </c>
      <c r="C46" s="77">
        <v>15470</v>
      </c>
      <c r="D46" s="77">
        <v>865</v>
      </c>
      <c r="E46" s="102">
        <v>5.5999999999999994E-2</v>
      </c>
      <c r="F46" s="77">
        <v>3328</v>
      </c>
      <c r="G46" s="102">
        <v>0.215</v>
      </c>
      <c r="H46" s="77">
        <v>10390</v>
      </c>
      <c r="I46" s="77">
        <v>480</v>
      </c>
      <c r="J46" s="102">
        <v>4.5999999999999999E-2</v>
      </c>
      <c r="K46" s="77">
        <v>1325</v>
      </c>
      <c r="L46" s="102">
        <v>0.128</v>
      </c>
      <c r="M46" s="77">
        <v>5998</v>
      </c>
      <c r="N46" s="102">
        <v>0.23194122196442382</v>
      </c>
      <c r="O46" s="126">
        <v>23863</v>
      </c>
      <c r="P46" s="77">
        <v>2099</v>
      </c>
      <c r="Q46" s="102">
        <v>8.8000000000000009E-2</v>
      </c>
      <c r="R46" s="77">
        <v>11130</v>
      </c>
      <c r="S46" s="102">
        <v>0.46600000000000003</v>
      </c>
      <c r="T46" s="94">
        <v>13229</v>
      </c>
      <c r="U46" s="102">
        <v>0.55437287851485562</v>
      </c>
    </row>
    <row r="47" spans="1:21" x14ac:dyDescent="0.3">
      <c r="A47" s="63" t="s">
        <v>59</v>
      </c>
      <c r="B47" s="77">
        <v>26080</v>
      </c>
      <c r="C47" s="77">
        <v>15831</v>
      </c>
      <c r="D47" s="77">
        <v>991</v>
      </c>
      <c r="E47" s="102">
        <v>6.3E-2</v>
      </c>
      <c r="F47" s="77">
        <v>3173</v>
      </c>
      <c r="G47" s="102">
        <v>0.2</v>
      </c>
      <c r="H47" s="77">
        <v>10249</v>
      </c>
      <c r="I47" s="77">
        <v>313</v>
      </c>
      <c r="J47" s="102">
        <v>3.1E-2</v>
      </c>
      <c r="K47" s="77">
        <v>1441</v>
      </c>
      <c r="L47" s="102">
        <v>0.14099999999999999</v>
      </c>
      <c r="M47" s="77">
        <v>5918</v>
      </c>
      <c r="N47" s="102">
        <v>0.22691717791411042</v>
      </c>
      <c r="O47" s="126">
        <v>19947</v>
      </c>
      <c r="P47" s="77">
        <v>1629</v>
      </c>
      <c r="Q47" s="102">
        <v>8.199999999999999E-2</v>
      </c>
      <c r="R47" s="77">
        <v>8180</v>
      </c>
      <c r="S47" s="102">
        <v>0.41</v>
      </c>
      <c r="T47" s="94">
        <v>9809</v>
      </c>
      <c r="U47" s="102">
        <v>0.49175314583646662</v>
      </c>
    </row>
    <row r="48" spans="1:21" x14ac:dyDescent="0.3">
      <c r="A48" s="63" t="s">
        <v>60</v>
      </c>
      <c r="B48" s="77">
        <v>16578</v>
      </c>
      <c r="C48" s="77">
        <v>8790</v>
      </c>
      <c r="D48" s="77">
        <v>638</v>
      </c>
      <c r="E48" s="102">
        <v>7.2999999999999995E-2</v>
      </c>
      <c r="F48" s="77">
        <v>2338</v>
      </c>
      <c r="G48" s="102">
        <v>0.26600000000000001</v>
      </c>
      <c r="H48" s="77">
        <v>7788</v>
      </c>
      <c r="I48" s="77">
        <v>420</v>
      </c>
      <c r="J48" s="102">
        <v>5.4000000000000006E-2</v>
      </c>
      <c r="K48" s="77">
        <v>1114</v>
      </c>
      <c r="L48" s="102">
        <v>0.14300000000000002</v>
      </c>
      <c r="M48" s="77">
        <v>4510</v>
      </c>
      <c r="N48" s="102">
        <v>0.27204729159126551</v>
      </c>
      <c r="O48" s="126">
        <v>31154</v>
      </c>
      <c r="P48" s="77">
        <v>2558</v>
      </c>
      <c r="Q48" s="102">
        <v>8.199999999999999E-2</v>
      </c>
      <c r="R48" s="77">
        <v>12974</v>
      </c>
      <c r="S48" s="102">
        <v>0.41600000000000004</v>
      </c>
      <c r="T48" s="94">
        <v>15532</v>
      </c>
      <c r="U48" s="102">
        <v>0.49855556268857931</v>
      </c>
    </row>
    <row r="49" spans="1:21" x14ac:dyDescent="0.3">
      <c r="A49" s="63" t="s">
        <v>61</v>
      </c>
      <c r="B49" s="77">
        <v>19328</v>
      </c>
      <c r="C49" s="77">
        <v>10813</v>
      </c>
      <c r="D49" s="77">
        <v>900</v>
      </c>
      <c r="E49" s="102">
        <v>8.3000000000000004E-2</v>
      </c>
      <c r="F49" s="77">
        <v>2843</v>
      </c>
      <c r="G49" s="102">
        <v>0.26300000000000001</v>
      </c>
      <c r="H49" s="77">
        <v>8515</v>
      </c>
      <c r="I49" s="77">
        <v>279</v>
      </c>
      <c r="J49" s="102">
        <v>3.3000000000000002E-2</v>
      </c>
      <c r="K49" s="77">
        <v>955</v>
      </c>
      <c r="L49" s="102">
        <v>0.11199999999999999</v>
      </c>
      <c r="M49" s="77">
        <v>4977</v>
      </c>
      <c r="N49" s="102">
        <v>0.25750206953642385</v>
      </c>
      <c r="O49" s="126">
        <v>24098</v>
      </c>
      <c r="P49" s="77">
        <v>2093</v>
      </c>
      <c r="Q49" s="102">
        <v>8.6999999999999994E-2</v>
      </c>
      <c r="R49" s="77">
        <v>10796</v>
      </c>
      <c r="S49" s="102">
        <v>0.44799999999999995</v>
      </c>
      <c r="T49" s="94">
        <v>12889</v>
      </c>
      <c r="U49" s="102">
        <v>0.5348576645364761</v>
      </c>
    </row>
    <row r="50" spans="1:21" x14ac:dyDescent="0.3">
      <c r="A50" s="63" t="s">
        <v>62</v>
      </c>
      <c r="B50" s="77">
        <v>26849</v>
      </c>
      <c r="C50" s="77">
        <v>15699</v>
      </c>
      <c r="D50" s="77">
        <v>1192</v>
      </c>
      <c r="E50" s="102">
        <v>7.5999999999999998E-2</v>
      </c>
      <c r="F50" s="77">
        <v>3758</v>
      </c>
      <c r="G50" s="102">
        <v>0.23899999999999999</v>
      </c>
      <c r="H50" s="77">
        <v>11150</v>
      </c>
      <c r="I50" s="77">
        <v>307</v>
      </c>
      <c r="J50" s="102">
        <v>2.7999999999999997E-2</v>
      </c>
      <c r="K50" s="77">
        <v>1141</v>
      </c>
      <c r="L50" s="102">
        <v>0.10199999999999999</v>
      </c>
      <c r="M50" s="77">
        <v>6398</v>
      </c>
      <c r="N50" s="102">
        <v>0.23829565346940296</v>
      </c>
      <c r="O50" s="126">
        <v>21261</v>
      </c>
      <c r="P50" s="77">
        <v>1867</v>
      </c>
      <c r="Q50" s="102">
        <v>8.8000000000000009E-2</v>
      </c>
      <c r="R50" s="77">
        <v>8694</v>
      </c>
      <c r="S50" s="102">
        <v>0.40899999999999997</v>
      </c>
      <c r="T50" s="94">
        <v>10561</v>
      </c>
      <c r="U50" s="102">
        <v>0.49673110389915809</v>
      </c>
    </row>
    <row r="51" spans="1:21" x14ac:dyDescent="0.3">
      <c r="A51" s="63" t="s">
        <v>63</v>
      </c>
      <c r="B51" s="77">
        <v>20720</v>
      </c>
      <c r="C51" s="77">
        <v>13408</v>
      </c>
      <c r="D51" s="77">
        <v>722</v>
      </c>
      <c r="E51" s="102">
        <v>5.4000000000000006E-2</v>
      </c>
      <c r="F51" s="77">
        <v>2445</v>
      </c>
      <c r="G51" s="102">
        <v>0.182</v>
      </c>
      <c r="H51" s="77">
        <v>7312</v>
      </c>
      <c r="I51" s="77">
        <v>205</v>
      </c>
      <c r="J51" s="102">
        <v>2.7999999999999997E-2</v>
      </c>
      <c r="K51" s="77">
        <v>955</v>
      </c>
      <c r="L51" s="102">
        <v>0.13100000000000001</v>
      </c>
      <c r="M51" s="77">
        <v>4327</v>
      </c>
      <c r="N51" s="102">
        <v>0.20883204633204633</v>
      </c>
      <c r="O51" s="126">
        <v>29008</v>
      </c>
      <c r="P51" s="77">
        <v>2183</v>
      </c>
      <c r="Q51" s="102">
        <v>7.4999999999999997E-2</v>
      </c>
      <c r="R51" s="77">
        <v>11163</v>
      </c>
      <c r="S51" s="102">
        <v>0.38500000000000001</v>
      </c>
      <c r="T51" s="94">
        <v>13346</v>
      </c>
      <c r="U51" s="102">
        <v>0.4600799779371208</v>
      </c>
    </row>
    <row r="52" spans="1:21" x14ac:dyDescent="0.3">
      <c r="A52" s="63" t="s">
        <v>64</v>
      </c>
      <c r="B52" s="77">
        <v>31174</v>
      </c>
      <c r="C52" s="77">
        <v>19222</v>
      </c>
      <c r="D52" s="77">
        <v>1225</v>
      </c>
      <c r="E52" s="102">
        <v>6.4000000000000001E-2</v>
      </c>
      <c r="F52" s="77">
        <v>3375</v>
      </c>
      <c r="G52" s="102">
        <v>0.17600000000000002</v>
      </c>
      <c r="H52" s="77">
        <v>11952</v>
      </c>
      <c r="I52" s="77">
        <v>549</v>
      </c>
      <c r="J52" s="102">
        <v>4.5999999999999999E-2</v>
      </c>
      <c r="K52" s="77">
        <v>1472</v>
      </c>
      <c r="L52" s="102">
        <v>0.12300000000000001</v>
      </c>
      <c r="M52" s="77">
        <v>6621</v>
      </c>
      <c r="N52" s="102">
        <v>0.21238852890229037</v>
      </c>
      <c r="O52" s="126">
        <v>16442</v>
      </c>
      <c r="P52" s="77">
        <v>1603</v>
      </c>
      <c r="Q52" s="102">
        <v>9.6999999999999989E-2</v>
      </c>
      <c r="R52" s="77">
        <v>5883</v>
      </c>
      <c r="S52" s="102">
        <v>0.35799999999999998</v>
      </c>
      <c r="T52" s="94">
        <v>7486</v>
      </c>
      <c r="U52" s="102">
        <v>0.45529740907432187</v>
      </c>
    </row>
    <row r="53" spans="1:21" x14ac:dyDescent="0.3">
      <c r="A53" s="63" t="s">
        <v>65</v>
      </c>
      <c r="B53" s="77">
        <v>31312</v>
      </c>
      <c r="C53" s="77">
        <v>18992</v>
      </c>
      <c r="D53" s="77">
        <v>1242</v>
      </c>
      <c r="E53" s="102">
        <v>6.5000000000000002E-2</v>
      </c>
      <c r="F53" s="77">
        <v>3054</v>
      </c>
      <c r="G53" s="102">
        <v>0.161</v>
      </c>
      <c r="H53" s="77">
        <v>12320</v>
      </c>
      <c r="I53" s="77">
        <v>386</v>
      </c>
      <c r="J53" s="102">
        <v>3.1E-2</v>
      </c>
      <c r="K53" s="77">
        <v>1409</v>
      </c>
      <c r="L53" s="102">
        <v>0.114</v>
      </c>
      <c r="M53" s="77">
        <v>6091</v>
      </c>
      <c r="N53" s="102">
        <v>0.19452606029637201</v>
      </c>
      <c r="O53" s="126">
        <v>14806</v>
      </c>
      <c r="P53" s="77">
        <v>1267</v>
      </c>
      <c r="Q53" s="102">
        <v>8.5999999999999993E-2</v>
      </c>
      <c r="R53" s="77">
        <v>5279</v>
      </c>
      <c r="S53" s="102">
        <v>0.35700000000000004</v>
      </c>
      <c r="T53" s="94">
        <v>6546</v>
      </c>
      <c r="U53" s="102">
        <v>0.44211806024584627</v>
      </c>
    </row>
    <row r="54" spans="1:21" x14ac:dyDescent="0.3">
      <c r="A54" s="63" t="s">
        <v>66</v>
      </c>
      <c r="B54" s="77">
        <v>36707</v>
      </c>
      <c r="C54" s="77">
        <v>23146</v>
      </c>
      <c r="D54" s="77">
        <v>1394</v>
      </c>
      <c r="E54" s="102">
        <v>0.06</v>
      </c>
      <c r="F54" s="77">
        <v>4171</v>
      </c>
      <c r="G54" s="102">
        <v>0.18</v>
      </c>
      <c r="H54" s="77">
        <v>13561</v>
      </c>
      <c r="I54" s="77">
        <v>689</v>
      </c>
      <c r="J54" s="102">
        <v>5.0999999999999997E-2</v>
      </c>
      <c r="K54" s="77">
        <v>1657</v>
      </c>
      <c r="L54" s="102">
        <v>0.122</v>
      </c>
      <c r="M54" s="77">
        <v>7911</v>
      </c>
      <c r="N54" s="102">
        <v>0.2155174762306917</v>
      </c>
      <c r="O54" s="126">
        <v>11470</v>
      </c>
      <c r="P54" s="77">
        <v>815</v>
      </c>
      <c r="Q54" s="102">
        <v>7.0999999999999994E-2</v>
      </c>
      <c r="R54" s="77">
        <v>4168</v>
      </c>
      <c r="S54" s="102">
        <v>0.36299999999999999</v>
      </c>
      <c r="T54" s="94">
        <v>4983</v>
      </c>
      <c r="U54" s="102">
        <v>0.43443766346992152</v>
      </c>
    </row>
    <row r="55" spans="1:21" x14ac:dyDescent="0.3">
      <c r="A55" s="63" t="s">
        <v>67</v>
      </c>
      <c r="B55" s="77">
        <v>21577</v>
      </c>
      <c r="C55" s="77">
        <v>14596</v>
      </c>
      <c r="D55" s="77">
        <v>884</v>
      </c>
      <c r="E55" s="102">
        <v>6.0999999999999999E-2</v>
      </c>
      <c r="F55" s="77">
        <v>2441</v>
      </c>
      <c r="G55" s="102">
        <v>0.16699999999999998</v>
      </c>
      <c r="H55" s="77">
        <v>6981</v>
      </c>
      <c r="I55" s="77">
        <v>370</v>
      </c>
      <c r="J55" s="102">
        <v>5.2999999999999999E-2</v>
      </c>
      <c r="K55" s="77">
        <v>738</v>
      </c>
      <c r="L55" s="102">
        <v>0.106</v>
      </c>
      <c r="M55" s="77">
        <v>4433</v>
      </c>
      <c r="N55" s="102">
        <v>0.20545024794920516</v>
      </c>
      <c r="O55" s="126">
        <v>18733</v>
      </c>
      <c r="P55" s="77">
        <v>1551</v>
      </c>
      <c r="Q55" s="102">
        <v>8.3000000000000004E-2</v>
      </c>
      <c r="R55" s="77">
        <v>7445</v>
      </c>
      <c r="S55" s="102">
        <v>0.39700000000000002</v>
      </c>
      <c r="T55" s="94">
        <v>8996</v>
      </c>
      <c r="U55" s="102">
        <v>0.48022206800832756</v>
      </c>
    </row>
    <row r="56" spans="1:21" x14ac:dyDescent="0.3">
      <c r="A56" s="63" t="s">
        <v>68</v>
      </c>
      <c r="B56" s="77">
        <v>16199</v>
      </c>
      <c r="C56" s="77">
        <v>11953</v>
      </c>
      <c r="D56" s="77">
        <v>723</v>
      </c>
      <c r="E56" s="102">
        <v>0.06</v>
      </c>
      <c r="F56" s="77">
        <v>2040</v>
      </c>
      <c r="G56" s="102">
        <v>0.17100000000000001</v>
      </c>
      <c r="H56" s="77">
        <v>4246</v>
      </c>
      <c r="I56" s="77">
        <v>75</v>
      </c>
      <c r="J56" s="102">
        <v>1.8000000000000002E-2</v>
      </c>
      <c r="K56" s="77">
        <v>538</v>
      </c>
      <c r="L56" s="102">
        <v>0.127</v>
      </c>
      <c r="M56" s="77">
        <v>3376</v>
      </c>
      <c r="N56" s="102">
        <v>0.2084079264152108</v>
      </c>
      <c r="O56" s="126">
        <v>32726</v>
      </c>
      <c r="P56" s="77">
        <v>2461</v>
      </c>
      <c r="Q56" s="102">
        <v>7.4999999999999997E-2</v>
      </c>
      <c r="R56" s="77">
        <v>11646</v>
      </c>
      <c r="S56" s="102">
        <v>0.35600000000000004</v>
      </c>
      <c r="T56" s="94">
        <v>14107</v>
      </c>
      <c r="U56" s="102">
        <v>0.43106398582167083</v>
      </c>
    </row>
    <row r="57" spans="1:21" x14ac:dyDescent="0.3">
      <c r="A57" s="63" t="s">
        <v>69</v>
      </c>
      <c r="B57" s="77">
        <v>34380</v>
      </c>
      <c r="C57" s="77">
        <v>25986</v>
      </c>
      <c r="D57" s="77">
        <v>1308</v>
      </c>
      <c r="E57" s="102">
        <v>0.05</v>
      </c>
      <c r="F57" s="77">
        <v>3673</v>
      </c>
      <c r="G57" s="102">
        <v>0.14099999999999999</v>
      </c>
      <c r="H57" s="77">
        <v>8394</v>
      </c>
      <c r="I57" s="77">
        <v>159</v>
      </c>
      <c r="J57" s="102">
        <v>1.9E-2</v>
      </c>
      <c r="K57" s="77">
        <v>743</v>
      </c>
      <c r="L57" s="102">
        <v>8.900000000000001E-2</v>
      </c>
      <c r="M57" s="77">
        <v>5883</v>
      </c>
      <c r="N57" s="102">
        <v>0.17111692844677137</v>
      </c>
      <c r="O57" s="126">
        <v>16337</v>
      </c>
      <c r="P57" s="77">
        <v>1330</v>
      </c>
      <c r="Q57" s="102">
        <v>8.1000000000000003E-2</v>
      </c>
      <c r="R57" s="77">
        <v>4448</v>
      </c>
      <c r="S57" s="102">
        <v>0.27200000000000002</v>
      </c>
      <c r="T57" s="94">
        <v>5778</v>
      </c>
      <c r="U57" s="102">
        <v>0.35367570545387772</v>
      </c>
    </row>
    <row r="58" spans="1:21" x14ac:dyDescent="0.3">
      <c r="A58" s="63" t="s">
        <v>70</v>
      </c>
      <c r="B58" s="77">
        <v>28851</v>
      </c>
      <c r="C58" s="77">
        <v>21675</v>
      </c>
      <c r="D58" s="77">
        <v>1594</v>
      </c>
      <c r="E58" s="102">
        <v>7.400000000000001E-2</v>
      </c>
      <c r="F58" s="77">
        <v>3536</v>
      </c>
      <c r="G58" s="102">
        <v>0.16300000000000001</v>
      </c>
      <c r="H58" s="77">
        <v>7176</v>
      </c>
      <c r="I58" s="77">
        <v>177</v>
      </c>
      <c r="J58" s="102">
        <v>2.5000000000000001E-2</v>
      </c>
      <c r="K58" s="77">
        <v>613</v>
      </c>
      <c r="L58" s="102">
        <v>8.5000000000000006E-2</v>
      </c>
      <c r="M58" s="77">
        <v>5920</v>
      </c>
      <c r="N58" s="102">
        <v>0.20519219437801117</v>
      </c>
      <c r="O58" s="126">
        <v>20649</v>
      </c>
      <c r="P58" s="77">
        <v>2166</v>
      </c>
      <c r="Q58" s="102">
        <v>0.105</v>
      </c>
      <c r="R58" s="77">
        <v>6672</v>
      </c>
      <c r="S58" s="102">
        <v>0.32299999999999995</v>
      </c>
      <c r="T58" s="94">
        <v>8838</v>
      </c>
      <c r="U58" s="102">
        <v>0.42801104169693449</v>
      </c>
    </row>
    <row r="59" spans="1:21" x14ac:dyDescent="0.3">
      <c r="A59" s="63" t="s">
        <v>71</v>
      </c>
      <c r="B59" s="77">
        <v>33102</v>
      </c>
      <c r="C59" s="77">
        <v>24289</v>
      </c>
      <c r="D59" s="77">
        <v>1170</v>
      </c>
      <c r="E59" s="102">
        <v>4.8000000000000001E-2</v>
      </c>
      <c r="F59" s="77">
        <v>2906</v>
      </c>
      <c r="G59" s="102">
        <v>0.12</v>
      </c>
      <c r="H59" s="77">
        <v>8813</v>
      </c>
      <c r="I59" s="77">
        <v>203</v>
      </c>
      <c r="J59" s="102">
        <v>2.3E-2</v>
      </c>
      <c r="K59" s="77">
        <v>856</v>
      </c>
      <c r="L59" s="102">
        <v>9.6999999999999989E-2</v>
      </c>
      <c r="M59" s="77">
        <v>5135</v>
      </c>
      <c r="N59" s="102">
        <v>0.15512657845447406</v>
      </c>
      <c r="O59" s="126">
        <v>19788</v>
      </c>
      <c r="P59" s="77">
        <v>1441</v>
      </c>
      <c r="Q59" s="102">
        <v>7.2999999999999995E-2</v>
      </c>
      <c r="R59" s="77">
        <v>5082</v>
      </c>
      <c r="S59" s="102">
        <v>0.25700000000000001</v>
      </c>
      <c r="T59" s="94">
        <v>6523</v>
      </c>
      <c r="U59" s="102">
        <v>0.32964422882555083</v>
      </c>
    </row>
    <row r="60" spans="1:21" x14ac:dyDescent="0.3">
      <c r="A60" s="63" t="s">
        <v>72</v>
      </c>
      <c r="B60" s="77">
        <v>23617</v>
      </c>
      <c r="C60" s="77">
        <v>17215</v>
      </c>
      <c r="D60" s="77">
        <v>1087</v>
      </c>
      <c r="E60" s="102">
        <v>6.3E-2</v>
      </c>
      <c r="F60" s="77">
        <v>2506</v>
      </c>
      <c r="G60" s="102">
        <v>0.14599999999999999</v>
      </c>
      <c r="H60" s="77">
        <v>6402</v>
      </c>
      <c r="I60" s="77">
        <v>160</v>
      </c>
      <c r="J60" s="102">
        <v>2.5000000000000001E-2</v>
      </c>
      <c r="K60" s="77">
        <v>492</v>
      </c>
      <c r="L60" s="102">
        <v>7.6999999999999999E-2</v>
      </c>
      <c r="M60" s="77">
        <v>4245</v>
      </c>
      <c r="N60" s="102">
        <v>0.1797434051742389</v>
      </c>
      <c r="O60" s="126">
        <v>31695</v>
      </c>
      <c r="P60" s="77">
        <v>2464</v>
      </c>
      <c r="Q60" s="102">
        <v>7.8E-2</v>
      </c>
      <c r="R60" s="77">
        <v>12015</v>
      </c>
      <c r="S60" s="102">
        <v>0.379</v>
      </c>
      <c r="T60" s="94">
        <v>14479</v>
      </c>
      <c r="U60" s="102">
        <v>0.45682284271967188</v>
      </c>
    </row>
    <row r="61" spans="1:21" x14ac:dyDescent="0.3">
      <c r="A61" s="63" t="s">
        <v>73</v>
      </c>
      <c r="B61" s="77">
        <v>31847</v>
      </c>
      <c r="C61" s="77">
        <v>24306</v>
      </c>
      <c r="D61" s="77">
        <v>1508</v>
      </c>
      <c r="E61" s="102">
        <v>6.2E-2</v>
      </c>
      <c r="F61" s="77">
        <v>2991</v>
      </c>
      <c r="G61" s="102">
        <v>0.12300000000000001</v>
      </c>
      <c r="H61" s="77">
        <v>7541</v>
      </c>
      <c r="I61" s="77">
        <v>201</v>
      </c>
      <c r="J61" s="102">
        <v>2.7000000000000003E-2</v>
      </c>
      <c r="K61" s="77">
        <v>677</v>
      </c>
      <c r="L61" s="102">
        <v>0.09</v>
      </c>
      <c r="M61" s="77">
        <v>5377</v>
      </c>
      <c r="N61" s="102">
        <v>0.16883850912173831</v>
      </c>
      <c r="O61" s="126">
        <v>18420</v>
      </c>
      <c r="P61" s="77">
        <v>1516</v>
      </c>
      <c r="Q61" s="102">
        <v>8.199999999999999E-2</v>
      </c>
      <c r="R61" s="77">
        <v>6136</v>
      </c>
      <c r="S61" s="102">
        <v>0.33299999999999996</v>
      </c>
      <c r="T61" s="94">
        <v>7652</v>
      </c>
      <c r="U61" s="102">
        <v>0.41541802388707927</v>
      </c>
    </row>
    <row r="62" spans="1:21" x14ac:dyDescent="0.3">
      <c r="A62" s="63" t="s">
        <v>74</v>
      </c>
      <c r="B62" s="77">
        <v>35917</v>
      </c>
      <c r="C62" s="77">
        <v>25111</v>
      </c>
      <c r="D62" s="77">
        <v>1510</v>
      </c>
      <c r="E62" s="102">
        <v>0.06</v>
      </c>
      <c r="F62" s="77">
        <v>3787</v>
      </c>
      <c r="G62" s="102">
        <v>0.151</v>
      </c>
      <c r="H62" s="77">
        <v>10806</v>
      </c>
      <c r="I62" s="77">
        <v>364</v>
      </c>
      <c r="J62" s="102">
        <v>3.4000000000000002E-2</v>
      </c>
      <c r="K62" s="77">
        <v>1156</v>
      </c>
      <c r="L62" s="102">
        <v>0.107</v>
      </c>
      <c r="M62" s="77">
        <v>6817</v>
      </c>
      <c r="N62" s="102">
        <v>0.18979870256424533</v>
      </c>
      <c r="O62" s="126">
        <v>13809</v>
      </c>
      <c r="P62" s="77">
        <v>1069</v>
      </c>
      <c r="Q62" s="102">
        <v>7.6999999999999999E-2</v>
      </c>
      <c r="R62" s="77">
        <v>4223</v>
      </c>
      <c r="S62" s="102">
        <v>0.30599999999999999</v>
      </c>
      <c r="T62" s="94">
        <v>5292</v>
      </c>
      <c r="U62" s="102">
        <v>0.38322832935042361</v>
      </c>
    </row>
    <row r="63" spans="1:21" x14ac:dyDescent="0.3">
      <c r="A63" s="63" t="s">
        <v>75</v>
      </c>
      <c r="B63" s="77">
        <v>22226</v>
      </c>
      <c r="C63" s="77">
        <v>14882</v>
      </c>
      <c r="D63" s="77">
        <v>885</v>
      </c>
      <c r="E63" s="102">
        <v>5.9000000000000004E-2</v>
      </c>
      <c r="F63" s="77">
        <v>3733</v>
      </c>
      <c r="G63" s="102">
        <v>0.251</v>
      </c>
      <c r="H63" s="77">
        <v>7344</v>
      </c>
      <c r="I63" s="77">
        <v>269</v>
      </c>
      <c r="J63" s="102">
        <v>3.7000000000000005E-2</v>
      </c>
      <c r="K63" s="77">
        <v>613</v>
      </c>
      <c r="L63" s="102">
        <v>8.3000000000000004E-2</v>
      </c>
      <c r="M63" s="77">
        <v>5500</v>
      </c>
      <c r="N63" s="102">
        <v>0.24745793215153425</v>
      </c>
      <c r="O63" s="126">
        <v>27236</v>
      </c>
      <c r="P63" s="77">
        <v>2188</v>
      </c>
      <c r="Q63" s="102">
        <v>0.08</v>
      </c>
      <c r="R63" s="77">
        <v>12465</v>
      </c>
      <c r="S63" s="102">
        <v>0.45799999999999996</v>
      </c>
      <c r="T63" s="94">
        <v>14653</v>
      </c>
      <c r="U63" s="102">
        <v>0.53800117491555299</v>
      </c>
    </row>
    <row r="64" spans="1:21" x14ac:dyDescent="0.3">
      <c r="A64" s="63" t="s">
        <v>76</v>
      </c>
      <c r="B64" s="77">
        <v>24026</v>
      </c>
      <c r="C64" s="77">
        <v>16108</v>
      </c>
      <c r="D64" s="77">
        <v>1081</v>
      </c>
      <c r="E64" s="102">
        <v>6.7000000000000004E-2</v>
      </c>
      <c r="F64" s="77">
        <v>3325</v>
      </c>
      <c r="G64" s="102">
        <v>0.20600000000000002</v>
      </c>
      <c r="H64" s="77">
        <v>7918</v>
      </c>
      <c r="I64" s="77">
        <v>310</v>
      </c>
      <c r="J64" s="102">
        <v>3.9E-2</v>
      </c>
      <c r="K64" s="77">
        <v>677</v>
      </c>
      <c r="L64" s="102">
        <v>8.5999999999999993E-2</v>
      </c>
      <c r="M64" s="77">
        <v>5393</v>
      </c>
      <c r="N64" s="102">
        <v>0.2244651627403646</v>
      </c>
      <c r="O64" s="126">
        <v>28416</v>
      </c>
      <c r="P64" s="77">
        <v>2729</v>
      </c>
      <c r="Q64" s="102">
        <v>9.6000000000000002E-2</v>
      </c>
      <c r="R64" s="77">
        <v>11355</v>
      </c>
      <c r="S64" s="102">
        <v>0.4</v>
      </c>
      <c r="T64" s="94">
        <v>14084</v>
      </c>
      <c r="U64" s="102">
        <v>0.49563626126126126</v>
      </c>
    </row>
    <row r="65" spans="1:21" x14ac:dyDescent="0.3">
      <c r="A65" s="63" t="s">
        <v>77</v>
      </c>
      <c r="B65" s="77">
        <v>34036</v>
      </c>
      <c r="C65" s="77">
        <v>23972</v>
      </c>
      <c r="D65" s="77">
        <v>1046</v>
      </c>
      <c r="E65" s="102">
        <v>4.4000000000000004E-2</v>
      </c>
      <c r="F65" s="77">
        <v>3654</v>
      </c>
      <c r="G65" s="102">
        <v>0.152</v>
      </c>
      <c r="H65" s="77">
        <v>10064</v>
      </c>
      <c r="I65" s="77">
        <v>363</v>
      </c>
      <c r="J65" s="102">
        <v>3.6000000000000004E-2</v>
      </c>
      <c r="K65" s="77">
        <v>886</v>
      </c>
      <c r="L65" s="102">
        <v>8.8000000000000009E-2</v>
      </c>
      <c r="M65" s="77">
        <v>5949</v>
      </c>
      <c r="N65" s="102">
        <v>0.17478552121283347</v>
      </c>
      <c r="O65" s="126">
        <v>11955</v>
      </c>
      <c r="P65" s="77">
        <v>862</v>
      </c>
      <c r="Q65" s="102">
        <v>7.2000000000000008E-2</v>
      </c>
      <c r="R65" s="77">
        <v>4184</v>
      </c>
      <c r="S65" s="102">
        <v>0.35</v>
      </c>
      <c r="T65" s="94">
        <v>5046</v>
      </c>
      <c r="U65" s="102">
        <v>0.42208281053952323</v>
      </c>
    </row>
    <row r="66" spans="1:21" x14ac:dyDescent="0.3">
      <c r="A66" s="63" t="s">
        <v>78</v>
      </c>
      <c r="B66" s="77">
        <v>32933</v>
      </c>
      <c r="C66" s="77">
        <v>22325</v>
      </c>
      <c r="D66" s="77">
        <v>1379</v>
      </c>
      <c r="E66" s="102">
        <v>6.2E-2</v>
      </c>
      <c r="F66" s="77">
        <v>3262</v>
      </c>
      <c r="G66" s="102">
        <v>0.14599999999999999</v>
      </c>
      <c r="H66" s="77">
        <v>10608</v>
      </c>
      <c r="I66" s="77">
        <v>302</v>
      </c>
      <c r="J66" s="102">
        <v>2.7999999999999997E-2</v>
      </c>
      <c r="K66" s="77">
        <v>892</v>
      </c>
      <c r="L66" s="102">
        <v>8.4000000000000005E-2</v>
      </c>
      <c r="M66" s="77">
        <v>5835</v>
      </c>
      <c r="N66" s="102">
        <v>0.17717790665897429</v>
      </c>
      <c r="O66" s="126">
        <v>15406</v>
      </c>
      <c r="P66" s="77">
        <v>1055</v>
      </c>
      <c r="Q66" s="102">
        <v>6.8000000000000005E-2</v>
      </c>
      <c r="R66" s="77">
        <v>5692</v>
      </c>
      <c r="S66" s="102">
        <v>0.36899999999999999</v>
      </c>
      <c r="T66" s="94">
        <v>6747</v>
      </c>
      <c r="U66" s="102">
        <v>0.43794625470595872</v>
      </c>
    </row>
    <row r="67" spans="1:21" x14ac:dyDescent="0.3">
      <c r="A67" s="63" t="s">
        <v>79</v>
      </c>
      <c r="B67" s="77">
        <v>32341</v>
      </c>
      <c r="C67" s="77">
        <v>21042</v>
      </c>
      <c r="D67" s="77">
        <v>1026</v>
      </c>
      <c r="E67" s="102">
        <v>4.9000000000000002E-2</v>
      </c>
      <c r="F67" s="77">
        <v>2946</v>
      </c>
      <c r="G67" s="102">
        <v>0.14000000000000001</v>
      </c>
      <c r="H67" s="77">
        <v>11299</v>
      </c>
      <c r="I67" s="77">
        <v>462</v>
      </c>
      <c r="J67" s="102">
        <v>4.0999999999999995E-2</v>
      </c>
      <c r="K67" s="77">
        <v>1166</v>
      </c>
      <c r="L67" s="102">
        <v>0.10300000000000001</v>
      </c>
      <c r="M67" s="77">
        <v>5600</v>
      </c>
      <c r="N67" s="102">
        <v>0.17315481896045268</v>
      </c>
      <c r="O67" s="126">
        <v>12243</v>
      </c>
      <c r="P67" s="77">
        <v>1180</v>
      </c>
      <c r="Q67" s="102">
        <v>9.6000000000000002E-2</v>
      </c>
      <c r="R67" s="77">
        <v>4688</v>
      </c>
      <c r="S67" s="102">
        <v>0.38299999999999995</v>
      </c>
      <c r="T67" s="94">
        <v>5868</v>
      </c>
      <c r="U67" s="102">
        <v>0.47929429061504536</v>
      </c>
    </row>
    <row r="68" spans="1:21" x14ac:dyDescent="0.3">
      <c r="A68" s="63" t="s">
        <v>80</v>
      </c>
      <c r="B68" s="77">
        <v>32802</v>
      </c>
      <c r="C68" s="77">
        <v>22351</v>
      </c>
      <c r="D68" s="77">
        <v>1345</v>
      </c>
      <c r="E68" s="102">
        <v>0.06</v>
      </c>
      <c r="F68" s="77">
        <v>3256</v>
      </c>
      <c r="G68" s="102">
        <v>0.14599999999999999</v>
      </c>
      <c r="H68" s="77">
        <v>10451</v>
      </c>
      <c r="I68" s="77">
        <v>257</v>
      </c>
      <c r="J68" s="102">
        <v>2.5000000000000001E-2</v>
      </c>
      <c r="K68" s="77">
        <v>970</v>
      </c>
      <c r="L68" s="102">
        <v>9.3000000000000013E-2</v>
      </c>
      <c r="M68" s="77">
        <v>5828</v>
      </c>
      <c r="N68" s="102">
        <v>0.17767209316505092</v>
      </c>
      <c r="O68" s="126">
        <v>10767</v>
      </c>
      <c r="P68" s="77">
        <v>793</v>
      </c>
      <c r="Q68" s="102">
        <v>7.400000000000001E-2</v>
      </c>
      <c r="R68" s="77">
        <v>3555</v>
      </c>
      <c r="S68" s="102">
        <v>0.33</v>
      </c>
      <c r="T68" s="94">
        <v>4348</v>
      </c>
      <c r="U68" s="102">
        <v>0.40382650691929045</v>
      </c>
    </row>
    <row r="69" spans="1:21" x14ac:dyDescent="0.3">
      <c r="A69" s="63" t="s">
        <v>81</v>
      </c>
      <c r="B69" s="77">
        <v>20562</v>
      </c>
      <c r="C69" s="77">
        <v>14449</v>
      </c>
      <c r="D69" s="77">
        <v>957</v>
      </c>
      <c r="E69" s="102">
        <v>6.6000000000000003E-2</v>
      </c>
      <c r="F69" s="77">
        <v>2745</v>
      </c>
      <c r="G69" s="102">
        <v>0.19</v>
      </c>
      <c r="H69" s="77">
        <v>6113</v>
      </c>
      <c r="I69" s="77">
        <v>249</v>
      </c>
      <c r="J69" s="102">
        <v>4.0999999999999995E-2</v>
      </c>
      <c r="K69" s="77">
        <v>708</v>
      </c>
      <c r="L69" s="102">
        <v>0.11599999999999999</v>
      </c>
      <c r="M69" s="77">
        <v>4659</v>
      </c>
      <c r="N69" s="102">
        <v>0.22658301721622409</v>
      </c>
      <c r="O69" s="126">
        <v>29329</v>
      </c>
      <c r="P69" s="77">
        <v>2905</v>
      </c>
      <c r="Q69" s="102">
        <v>9.9000000000000005E-2</v>
      </c>
      <c r="R69" s="77">
        <v>11633</v>
      </c>
      <c r="S69" s="102">
        <v>0.39700000000000002</v>
      </c>
      <c r="T69" s="94">
        <v>14538</v>
      </c>
      <c r="U69" s="102">
        <v>0.4956868628320093</v>
      </c>
    </row>
    <row r="70" spans="1:21" x14ac:dyDescent="0.3">
      <c r="A70" s="63" t="s">
        <v>82</v>
      </c>
      <c r="B70" s="77">
        <v>19408</v>
      </c>
      <c r="C70" s="77">
        <v>13426</v>
      </c>
      <c r="D70" s="77">
        <v>916</v>
      </c>
      <c r="E70" s="102">
        <v>6.8000000000000005E-2</v>
      </c>
      <c r="F70" s="77">
        <v>2752</v>
      </c>
      <c r="G70" s="102">
        <v>0.20499999999999999</v>
      </c>
      <c r="H70" s="77">
        <v>5982</v>
      </c>
      <c r="I70" s="77">
        <v>210</v>
      </c>
      <c r="J70" s="102">
        <v>3.5000000000000003E-2</v>
      </c>
      <c r="K70" s="77">
        <v>862</v>
      </c>
      <c r="L70" s="102">
        <v>0.14400000000000002</v>
      </c>
      <c r="M70" s="77">
        <v>4740</v>
      </c>
      <c r="N70" s="102">
        <v>0.24422918384171477</v>
      </c>
      <c r="O70" s="126">
        <v>34459</v>
      </c>
      <c r="P70" s="77">
        <v>2959</v>
      </c>
      <c r="Q70" s="102">
        <v>8.5999999999999993E-2</v>
      </c>
      <c r="R70" s="77">
        <v>13580</v>
      </c>
      <c r="S70" s="102">
        <v>0.39399999999999996</v>
      </c>
      <c r="T70" s="94">
        <v>16539</v>
      </c>
      <c r="U70" s="102">
        <v>0.47996169360689517</v>
      </c>
    </row>
    <row r="71" spans="1:21" x14ac:dyDescent="0.3">
      <c r="A71" s="63" t="s">
        <v>83</v>
      </c>
      <c r="B71" s="77">
        <v>24688</v>
      </c>
      <c r="C71" s="77">
        <v>17007</v>
      </c>
      <c r="D71" s="77">
        <v>1314</v>
      </c>
      <c r="E71" s="102">
        <v>7.6999999999999999E-2</v>
      </c>
      <c r="F71" s="77">
        <v>3603</v>
      </c>
      <c r="G71" s="102">
        <v>0.21199999999999999</v>
      </c>
      <c r="H71" s="77">
        <v>7681</v>
      </c>
      <c r="I71" s="77">
        <v>342</v>
      </c>
      <c r="J71" s="102">
        <v>4.4999999999999998E-2</v>
      </c>
      <c r="K71" s="77">
        <v>924</v>
      </c>
      <c r="L71" s="102">
        <v>0.12</v>
      </c>
      <c r="M71" s="77">
        <v>6183</v>
      </c>
      <c r="N71" s="102">
        <v>0.25044556059624107</v>
      </c>
      <c r="O71" s="126">
        <v>22040</v>
      </c>
      <c r="P71" s="77">
        <v>1734</v>
      </c>
      <c r="Q71" s="102">
        <v>7.9000000000000001E-2</v>
      </c>
      <c r="R71" s="77">
        <v>9299</v>
      </c>
      <c r="S71" s="102">
        <v>0.42200000000000004</v>
      </c>
      <c r="T71" s="94">
        <v>11033</v>
      </c>
      <c r="U71" s="102">
        <v>0.50058983666061707</v>
      </c>
    </row>
    <row r="72" spans="1:21" x14ac:dyDescent="0.3">
      <c r="A72" s="63" t="s">
        <v>84</v>
      </c>
      <c r="B72" s="77">
        <v>22510</v>
      </c>
      <c r="C72" s="77">
        <v>13338</v>
      </c>
      <c r="D72" s="77">
        <v>846</v>
      </c>
      <c r="E72" s="102">
        <v>6.3E-2</v>
      </c>
      <c r="F72" s="77">
        <v>3124</v>
      </c>
      <c r="G72" s="102">
        <v>0.23399999999999999</v>
      </c>
      <c r="H72" s="77">
        <v>9172</v>
      </c>
      <c r="I72" s="77">
        <v>386</v>
      </c>
      <c r="J72" s="102">
        <v>4.2000000000000003E-2</v>
      </c>
      <c r="K72" s="77">
        <v>971</v>
      </c>
      <c r="L72" s="102">
        <v>0.106</v>
      </c>
      <c r="M72" s="77">
        <v>5327</v>
      </c>
      <c r="N72" s="102">
        <v>0.23665037760995114</v>
      </c>
      <c r="O72" s="126">
        <v>23988</v>
      </c>
      <c r="P72" s="77">
        <v>1671</v>
      </c>
      <c r="Q72" s="102">
        <v>7.0000000000000007E-2</v>
      </c>
      <c r="R72" s="77">
        <v>10242</v>
      </c>
      <c r="S72" s="102">
        <v>0.42700000000000005</v>
      </c>
      <c r="T72" s="94">
        <v>11913</v>
      </c>
      <c r="U72" s="102">
        <v>0.4966233116558279</v>
      </c>
    </row>
    <row r="73" spans="1:21" x14ac:dyDescent="0.3">
      <c r="A73" s="63" t="s">
        <v>85</v>
      </c>
      <c r="B73" s="77">
        <v>26679</v>
      </c>
      <c r="C73" s="77">
        <v>16345</v>
      </c>
      <c r="D73" s="77">
        <v>1181</v>
      </c>
      <c r="E73" s="102">
        <v>7.2000000000000008E-2</v>
      </c>
      <c r="F73" s="77">
        <v>2666</v>
      </c>
      <c r="G73" s="102">
        <v>0.16300000000000001</v>
      </c>
      <c r="H73" s="77">
        <v>10334</v>
      </c>
      <c r="I73" s="77">
        <v>237</v>
      </c>
      <c r="J73" s="102">
        <v>2.3E-2</v>
      </c>
      <c r="K73" s="77">
        <v>874</v>
      </c>
      <c r="L73" s="102">
        <v>8.5000000000000006E-2</v>
      </c>
      <c r="M73" s="77">
        <v>4958</v>
      </c>
      <c r="N73" s="102">
        <v>0.18583904943963417</v>
      </c>
      <c r="O73" s="126">
        <v>19919</v>
      </c>
      <c r="P73" s="77">
        <v>1965</v>
      </c>
      <c r="Q73" s="102">
        <v>9.9000000000000005E-2</v>
      </c>
      <c r="R73" s="77">
        <v>7902</v>
      </c>
      <c r="S73" s="102">
        <v>0.39700000000000002</v>
      </c>
      <c r="T73" s="94">
        <v>9867</v>
      </c>
      <c r="U73" s="102">
        <v>0.49535619257994878</v>
      </c>
    </row>
    <row r="74" spans="1:21" x14ac:dyDescent="0.3">
      <c r="A74" s="63" t="s">
        <v>86</v>
      </c>
      <c r="B74" s="77">
        <v>34615</v>
      </c>
      <c r="C74" s="77">
        <v>22276</v>
      </c>
      <c r="D74" s="77">
        <v>1202</v>
      </c>
      <c r="E74" s="102">
        <v>5.4000000000000006E-2</v>
      </c>
      <c r="F74" s="77">
        <v>2958</v>
      </c>
      <c r="G74" s="102">
        <v>0.13300000000000001</v>
      </c>
      <c r="H74" s="77">
        <v>12339</v>
      </c>
      <c r="I74" s="77">
        <v>388</v>
      </c>
      <c r="J74" s="102">
        <v>3.1E-2</v>
      </c>
      <c r="K74" s="77">
        <v>1166</v>
      </c>
      <c r="L74" s="102">
        <v>9.4E-2</v>
      </c>
      <c r="M74" s="77">
        <v>5714</v>
      </c>
      <c r="N74" s="102">
        <v>0.16507294525494728</v>
      </c>
      <c r="O74" s="126">
        <v>14067</v>
      </c>
      <c r="P74" s="77">
        <v>1374</v>
      </c>
      <c r="Q74" s="102">
        <v>9.8000000000000004E-2</v>
      </c>
      <c r="R74" s="77">
        <v>4092</v>
      </c>
      <c r="S74" s="102">
        <v>0.29100000000000004</v>
      </c>
      <c r="T74" s="94">
        <v>5466</v>
      </c>
      <c r="U74" s="102">
        <v>0.38856899125613137</v>
      </c>
    </row>
    <row r="75" spans="1:21" x14ac:dyDescent="0.3">
      <c r="A75" s="63" t="s">
        <v>87</v>
      </c>
      <c r="B75" s="77">
        <v>36741</v>
      </c>
      <c r="C75" s="77">
        <v>25963</v>
      </c>
      <c r="D75" s="77">
        <v>1322</v>
      </c>
      <c r="E75" s="102">
        <v>5.0999999999999997E-2</v>
      </c>
      <c r="F75" s="77">
        <v>3572</v>
      </c>
      <c r="G75" s="102">
        <v>0.13800000000000001</v>
      </c>
      <c r="H75" s="77">
        <v>10778</v>
      </c>
      <c r="I75" s="77">
        <v>230</v>
      </c>
      <c r="J75" s="102">
        <v>2.1000000000000001E-2</v>
      </c>
      <c r="K75" s="77">
        <v>804</v>
      </c>
      <c r="L75" s="102">
        <v>7.4999999999999997E-2</v>
      </c>
      <c r="M75" s="77">
        <v>5928</v>
      </c>
      <c r="N75" s="102">
        <v>0.16134563566587737</v>
      </c>
      <c r="O75" s="126">
        <v>9496</v>
      </c>
      <c r="P75" s="77">
        <v>1108</v>
      </c>
      <c r="Q75" s="102">
        <v>0.11699999999999999</v>
      </c>
      <c r="R75" s="77">
        <v>3200</v>
      </c>
      <c r="S75" s="102">
        <v>0.33700000000000002</v>
      </c>
      <c r="T75" s="94">
        <v>4308</v>
      </c>
      <c r="U75" s="102">
        <v>0.45366470092670597</v>
      </c>
    </row>
    <row r="76" spans="1:21" x14ac:dyDescent="0.3">
      <c r="A76" s="63" t="s">
        <v>88</v>
      </c>
      <c r="B76" s="77">
        <v>36189</v>
      </c>
      <c r="C76" s="77">
        <v>23264</v>
      </c>
      <c r="D76" s="77">
        <v>1333</v>
      </c>
      <c r="E76" s="102">
        <v>5.7000000000000002E-2</v>
      </c>
      <c r="F76" s="77">
        <v>3045</v>
      </c>
      <c r="G76" s="102">
        <v>0.13100000000000001</v>
      </c>
      <c r="H76" s="77">
        <v>12925</v>
      </c>
      <c r="I76" s="77">
        <v>463</v>
      </c>
      <c r="J76" s="102">
        <v>3.6000000000000004E-2</v>
      </c>
      <c r="K76" s="77">
        <v>957</v>
      </c>
      <c r="L76" s="102">
        <v>7.400000000000001E-2</v>
      </c>
      <c r="M76" s="77">
        <v>5798</v>
      </c>
      <c r="N76" s="102">
        <v>0.16021442979911021</v>
      </c>
      <c r="O76" s="126">
        <v>7156</v>
      </c>
      <c r="P76" s="77">
        <v>644</v>
      </c>
      <c r="Q76" s="102">
        <v>0.09</v>
      </c>
      <c r="R76" s="77">
        <v>2089</v>
      </c>
      <c r="S76" s="102">
        <v>0.29199999999999998</v>
      </c>
      <c r="T76" s="94">
        <v>2733</v>
      </c>
      <c r="U76" s="102">
        <v>0.38191727221911681</v>
      </c>
    </row>
    <row r="77" spans="1:21" x14ac:dyDescent="0.3">
      <c r="A77" s="63" t="s">
        <v>89</v>
      </c>
      <c r="B77" s="77">
        <v>19220</v>
      </c>
      <c r="C77" s="77">
        <v>10182</v>
      </c>
      <c r="D77" s="77">
        <v>605</v>
      </c>
      <c r="E77" s="102">
        <v>5.9000000000000004E-2</v>
      </c>
      <c r="F77" s="77">
        <v>2372</v>
      </c>
      <c r="G77" s="102">
        <v>0.23300000000000001</v>
      </c>
      <c r="H77" s="77">
        <v>9038</v>
      </c>
      <c r="I77" s="77">
        <v>342</v>
      </c>
      <c r="J77" s="102">
        <v>3.7999999999999999E-2</v>
      </c>
      <c r="K77" s="77">
        <v>1012</v>
      </c>
      <c r="L77" s="102">
        <v>0.11199999999999999</v>
      </c>
      <c r="M77" s="77">
        <v>4331</v>
      </c>
      <c r="N77" s="102">
        <v>0.22533818938605618</v>
      </c>
      <c r="O77" s="126">
        <v>22704</v>
      </c>
      <c r="P77" s="77">
        <v>2170</v>
      </c>
      <c r="Q77" s="102">
        <v>9.6000000000000002E-2</v>
      </c>
      <c r="R77" s="77">
        <v>10413</v>
      </c>
      <c r="S77" s="102">
        <v>0.45899999999999996</v>
      </c>
      <c r="T77" s="94">
        <v>12583</v>
      </c>
      <c r="U77" s="102">
        <v>0.55421952078928827</v>
      </c>
    </row>
    <row r="78" spans="1:21" x14ac:dyDescent="0.3">
      <c r="A78" s="63" t="s">
        <v>90</v>
      </c>
      <c r="B78" s="77">
        <v>32580</v>
      </c>
      <c r="C78" s="77">
        <v>21175</v>
      </c>
      <c r="D78" s="77">
        <v>982</v>
      </c>
      <c r="E78" s="102">
        <v>4.5999999999999999E-2</v>
      </c>
      <c r="F78" s="77">
        <v>3012</v>
      </c>
      <c r="G78" s="102">
        <v>0.14199999999999999</v>
      </c>
      <c r="H78" s="77">
        <v>11405</v>
      </c>
      <c r="I78" s="77">
        <v>254</v>
      </c>
      <c r="J78" s="102">
        <v>2.2000000000000002E-2</v>
      </c>
      <c r="K78" s="77">
        <v>912</v>
      </c>
      <c r="L78" s="102">
        <v>0.08</v>
      </c>
      <c r="M78" s="77">
        <v>5160</v>
      </c>
      <c r="N78" s="102">
        <v>0.15837937384898712</v>
      </c>
      <c r="O78" s="126">
        <v>14156</v>
      </c>
      <c r="P78" s="77">
        <v>1281</v>
      </c>
      <c r="Q78" s="102">
        <v>0.09</v>
      </c>
      <c r="R78" s="77">
        <v>4427</v>
      </c>
      <c r="S78" s="102">
        <v>0.313</v>
      </c>
      <c r="T78" s="94">
        <v>5708</v>
      </c>
      <c r="U78" s="102">
        <v>0.40322124894037864</v>
      </c>
    </row>
    <row r="79" spans="1:21" x14ac:dyDescent="0.3">
      <c r="A79" s="63" t="s">
        <v>91</v>
      </c>
      <c r="B79" s="77">
        <v>33340</v>
      </c>
      <c r="C79" s="77">
        <v>21181</v>
      </c>
      <c r="D79" s="77">
        <v>1059</v>
      </c>
      <c r="E79" s="102">
        <v>0.05</v>
      </c>
      <c r="F79" s="77">
        <v>3034</v>
      </c>
      <c r="G79" s="102">
        <v>0.14300000000000002</v>
      </c>
      <c r="H79" s="77">
        <v>12159</v>
      </c>
      <c r="I79" s="77">
        <v>286</v>
      </c>
      <c r="J79" s="102">
        <v>2.4E-2</v>
      </c>
      <c r="K79" s="77">
        <v>1166</v>
      </c>
      <c r="L79" s="102">
        <v>9.6000000000000002E-2</v>
      </c>
      <c r="M79" s="77">
        <v>5545</v>
      </c>
      <c r="N79" s="102">
        <v>0.16631673665266947</v>
      </c>
      <c r="O79" s="126">
        <v>17757</v>
      </c>
      <c r="P79" s="77">
        <v>1272</v>
      </c>
      <c r="Q79" s="102">
        <v>7.2000000000000008E-2</v>
      </c>
      <c r="R79" s="77">
        <v>5628</v>
      </c>
      <c r="S79" s="102">
        <v>0.317</v>
      </c>
      <c r="T79" s="94">
        <v>6900</v>
      </c>
      <c r="U79" s="102">
        <v>0.38857915188376413</v>
      </c>
    </row>
    <row r="80" spans="1:21" x14ac:dyDescent="0.3">
      <c r="A80" s="63" t="s">
        <v>92</v>
      </c>
      <c r="B80" s="77">
        <v>31433</v>
      </c>
      <c r="C80" s="77">
        <v>20782</v>
      </c>
      <c r="D80" s="77">
        <v>1123</v>
      </c>
      <c r="E80" s="102">
        <v>5.4000000000000006E-2</v>
      </c>
      <c r="F80" s="77">
        <v>3334</v>
      </c>
      <c r="G80" s="102">
        <v>0.16</v>
      </c>
      <c r="H80" s="77">
        <v>10651</v>
      </c>
      <c r="I80" s="77">
        <v>270</v>
      </c>
      <c r="J80" s="102">
        <v>2.5000000000000001E-2</v>
      </c>
      <c r="K80" s="77">
        <v>1287</v>
      </c>
      <c r="L80" s="102">
        <v>0.121</v>
      </c>
      <c r="M80" s="77">
        <v>6014</v>
      </c>
      <c r="N80" s="102">
        <v>0.19132758565838451</v>
      </c>
      <c r="O80" s="126">
        <v>14647</v>
      </c>
      <c r="P80" s="77">
        <v>1144</v>
      </c>
      <c r="Q80" s="102">
        <v>7.8E-2</v>
      </c>
      <c r="R80" s="77">
        <v>4429</v>
      </c>
      <c r="S80" s="102">
        <v>0.30199999999999999</v>
      </c>
      <c r="T80" s="94">
        <v>5573</v>
      </c>
      <c r="U80" s="102">
        <v>0.3804874718372363</v>
      </c>
    </row>
    <row r="81" spans="1:21" x14ac:dyDescent="0.3">
      <c r="A81" s="63" t="s">
        <v>93</v>
      </c>
      <c r="B81" s="77">
        <v>31725</v>
      </c>
      <c r="C81" s="77">
        <v>19903</v>
      </c>
      <c r="D81" s="77">
        <v>1245</v>
      </c>
      <c r="E81" s="102">
        <v>6.3E-2</v>
      </c>
      <c r="F81" s="77">
        <v>3542</v>
      </c>
      <c r="G81" s="102">
        <v>0.17800000000000002</v>
      </c>
      <c r="H81" s="77">
        <v>11822</v>
      </c>
      <c r="I81" s="77">
        <v>437</v>
      </c>
      <c r="J81" s="102">
        <v>3.7000000000000005E-2</v>
      </c>
      <c r="K81" s="77">
        <v>1024</v>
      </c>
      <c r="L81" s="102">
        <v>8.6999999999999994E-2</v>
      </c>
      <c r="M81" s="77">
        <v>6248</v>
      </c>
      <c r="N81" s="102">
        <v>0.19694247438928289</v>
      </c>
      <c r="O81" s="126">
        <v>16067</v>
      </c>
      <c r="P81" s="77">
        <v>1415</v>
      </c>
      <c r="Q81" s="102">
        <v>8.8000000000000009E-2</v>
      </c>
      <c r="R81" s="77">
        <v>6204</v>
      </c>
      <c r="S81" s="102">
        <v>0.38600000000000001</v>
      </c>
      <c r="T81" s="94">
        <v>7619</v>
      </c>
      <c r="U81" s="102">
        <v>0.47420178004605712</v>
      </c>
    </row>
    <row r="82" spans="1:21" x14ac:dyDescent="0.3">
      <c r="A82" s="63" t="s">
        <v>94</v>
      </c>
      <c r="B82" s="77">
        <v>20494</v>
      </c>
      <c r="C82" s="77">
        <v>11307</v>
      </c>
      <c r="D82" s="77">
        <v>687</v>
      </c>
      <c r="E82" s="102">
        <v>6.0999999999999999E-2</v>
      </c>
      <c r="F82" s="77">
        <v>2654</v>
      </c>
      <c r="G82" s="102">
        <v>0.23499999999999999</v>
      </c>
      <c r="H82" s="77">
        <v>9187</v>
      </c>
      <c r="I82" s="77">
        <v>245</v>
      </c>
      <c r="J82" s="102">
        <v>2.7000000000000003E-2</v>
      </c>
      <c r="K82" s="77">
        <v>1300</v>
      </c>
      <c r="L82" s="102">
        <v>0.14199999999999999</v>
      </c>
      <c r="M82" s="77">
        <v>4886</v>
      </c>
      <c r="N82" s="102">
        <v>0.23841124231482386</v>
      </c>
      <c r="O82" s="126">
        <v>24485</v>
      </c>
      <c r="P82" s="77">
        <v>2232</v>
      </c>
      <c r="Q82" s="102">
        <v>9.0999999999999998E-2</v>
      </c>
      <c r="R82" s="77">
        <v>10625</v>
      </c>
      <c r="S82" s="102">
        <v>0.434</v>
      </c>
      <c r="T82" s="94">
        <v>12857</v>
      </c>
      <c r="U82" s="102">
        <v>0.52509699816214006</v>
      </c>
    </row>
    <row r="83" spans="1:21" x14ac:dyDescent="0.3">
      <c r="A83" s="63" t="s">
        <v>95</v>
      </c>
      <c r="B83" s="77">
        <v>27556</v>
      </c>
      <c r="C83" s="77">
        <v>17607</v>
      </c>
      <c r="D83" s="77">
        <v>984</v>
      </c>
      <c r="E83" s="102">
        <v>5.5999999999999994E-2</v>
      </c>
      <c r="F83" s="77">
        <v>3042</v>
      </c>
      <c r="G83" s="102">
        <v>0.17300000000000001</v>
      </c>
      <c r="H83" s="77">
        <v>9949</v>
      </c>
      <c r="I83" s="77">
        <v>284</v>
      </c>
      <c r="J83" s="102">
        <v>2.8999999999999998E-2</v>
      </c>
      <c r="K83" s="77">
        <v>923</v>
      </c>
      <c r="L83" s="102">
        <v>9.3000000000000013E-2</v>
      </c>
      <c r="M83" s="77">
        <v>5233</v>
      </c>
      <c r="N83" s="102">
        <v>0.18990419509362752</v>
      </c>
      <c r="O83" s="126">
        <v>19663</v>
      </c>
      <c r="P83" s="77">
        <v>1520</v>
      </c>
      <c r="Q83" s="102">
        <v>7.6999999999999999E-2</v>
      </c>
      <c r="R83" s="77">
        <v>6572</v>
      </c>
      <c r="S83" s="102">
        <v>0.33399999999999996</v>
      </c>
      <c r="T83" s="94">
        <v>8092</v>
      </c>
      <c r="U83" s="102">
        <v>0.41153435386258452</v>
      </c>
    </row>
    <row r="84" spans="1:21" x14ac:dyDescent="0.3">
      <c r="A84" s="63" t="s">
        <v>96</v>
      </c>
      <c r="B84" s="77">
        <v>30103</v>
      </c>
      <c r="C84" s="77">
        <v>19278</v>
      </c>
      <c r="D84" s="77">
        <v>1119</v>
      </c>
      <c r="E84" s="102">
        <v>5.7999999999999996E-2</v>
      </c>
      <c r="F84" s="77">
        <v>3095</v>
      </c>
      <c r="G84" s="102">
        <v>0.161</v>
      </c>
      <c r="H84" s="77">
        <v>10825</v>
      </c>
      <c r="I84" s="77">
        <v>358</v>
      </c>
      <c r="J84" s="102">
        <v>3.3000000000000002E-2</v>
      </c>
      <c r="K84" s="77">
        <v>1228</v>
      </c>
      <c r="L84" s="102">
        <v>0.113</v>
      </c>
      <c r="M84" s="77">
        <v>5800</v>
      </c>
      <c r="N84" s="102">
        <v>0.19267182672823308</v>
      </c>
      <c r="O84" s="126">
        <v>17753</v>
      </c>
      <c r="P84" s="77">
        <v>1473</v>
      </c>
      <c r="Q84" s="102">
        <v>8.3000000000000004E-2</v>
      </c>
      <c r="R84" s="77">
        <v>6443</v>
      </c>
      <c r="S84" s="102">
        <v>0.36299999999999999</v>
      </c>
      <c r="T84" s="94">
        <v>7916</v>
      </c>
      <c r="U84" s="102">
        <v>0.44589646820255729</v>
      </c>
    </row>
    <row r="85" spans="1:21" x14ac:dyDescent="0.3">
      <c r="A85" s="63" t="s">
        <v>97</v>
      </c>
      <c r="B85" s="77">
        <v>36610</v>
      </c>
      <c r="C85" s="77">
        <v>24275</v>
      </c>
      <c r="D85" s="77">
        <v>1328</v>
      </c>
      <c r="E85" s="102">
        <v>5.5E-2</v>
      </c>
      <c r="F85" s="77">
        <v>3097</v>
      </c>
      <c r="G85" s="102">
        <v>0.128</v>
      </c>
      <c r="H85" s="77">
        <v>12335</v>
      </c>
      <c r="I85" s="77">
        <v>351</v>
      </c>
      <c r="J85" s="102">
        <v>2.7999999999999997E-2</v>
      </c>
      <c r="K85" s="77">
        <v>1083</v>
      </c>
      <c r="L85" s="102">
        <v>8.8000000000000009E-2</v>
      </c>
      <c r="M85" s="77">
        <v>5859</v>
      </c>
      <c r="N85" s="102">
        <v>0.16003824091778202</v>
      </c>
      <c r="O85" s="126">
        <v>7463</v>
      </c>
      <c r="P85" s="77">
        <v>577</v>
      </c>
      <c r="Q85" s="102">
        <v>7.6999999999999999E-2</v>
      </c>
      <c r="R85" s="77">
        <v>2098</v>
      </c>
      <c r="S85" s="102">
        <v>0.28100000000000003</v>
      </c>
      <c r="T85" s="94">
        <v>2675</v>
      </c>
      <c r="U85" s="102">
        <v>0.35843494573227924</v>
      </c>
    </row>
    <row r="86" spans="1:21" x14ac:dyDescent="0.3">
      <c r="A86" s="63" t="s">
        <v>98</v>
      </c>
      <c r="B86" s="77">
        <v>33953</v>
      </c>
      <c r="C86" s="77">
        <v>22066</v>
      </c>
      <c r="D86" s="77">
        <v>1276</v>
      </c>
      <c r="E86" s="102">
        <v>5.7999999999999996E-2</v>
      </c>
      <c r="F86" s="77">
        <v>3090</v>
      </c>
      <c r="G86" s="102">
        <v>0.14000000000000001</v>
      </c>
      <c r="H86" s="77">
        <v>11887</v>
      </c>
      <c r="I86" s="77">
        <v>312</v>
      </c>
      <c r="J86" s="102">
        <v>2.6000000000000002E-2</v>
      </c>
      <c r="K86" s="77">
        <v>673</v>
      </c>
      <c r="L86" s="102">
        <v>5.7000000000000002E-2</v>
      </c>
      <c r="M86" s="77">
        <v>5351</v>
      </c>
      <c r="N86" s="102">
        <v>0.15760021205784466</v>
      </c>
      <c r="O86" s="126">
        <v>12326</v>
      </c>
      <c r="P86" s="77">
        <v>941</v>
      </c>
      <c r="Q86" s="102">
        <v>7.5999999999999998E-2</v>
      </c>
      <c r="R86" s="77">
        <v>3823</v>
      </c>
      <c r="S86" s="102">
        <v>0.31</v>
      </c>
      <c r="T86" s="94">
        <v>4764</v>
      </c>
      <c r="U86" s="102">
        <v>0.38650008112932016</v>
      </c>
    </row>
    <row r="87" spans="1:21" x14ac:dyDescent="0.3">
      <c r="A87" s="63" t="s">
        <v>99</v>
      </c>
      <c r="B87" s="77">
        <v>27902</v>
      </c>
      <c r="C87" s="77">
        <v>16976</v>
      </c>
      <c r="D87" s="77">
        <v>1210</v>
      </c>
      <c r="E87" s="102">
        <v>7.0999999999999994E-2</v>
      </c>
      <c r="F87" s="77">
        <v>2989</v>
      </c>
      <c r="G87" s="102">
        <v>0.17600000000000002</v>
      </c>
      <c r="H87" s="77">
        <v>10926</v>
      </c>
      <c r="I87" s="77">
        <v>204</v>
      </c>
      <c r="J87" s="102">
        <v>1.9E-2</v>
      </c>
      <c r="K87" s="77">
        <v>1144</v>
      </c>
      <c r="L87" s="102">
        <v>0.105</v>
      </c>
      <c r="M87" s="77">
        <v>5547</v>
      </c>
      <c r="N87" s="102">
        <v>0.19880295319331948</v>
      </c>
      <c r="O87" s="126">
        <v>20668</v>
      </c>
      <c r="P87" s="77">
        <v>1857</v>
      </c>
      <c r="Q87" s="102">
        <v>0.09</v>
      </c>
      <c r="R87" s="77">
        <v>7692</v>
      </c>
      <c r="S87" s="102">
        <v>0.37200000000000005</v>
      </c>
      <c r="T87" s="94">
        <v>9549</v>
      </c>
      <c r="U87" s="102">
        <v>0.46201857944648733</v>
      </c>
    </row>
    <row r="88" spans="1:21" x14ac:dyDescent="0.3">
      <c r="A88" s="63" t="s">
        <v>100</v>
      </c>
      <c r="B88" s="77">
        <v>32165</v>
      </c>
      <c r="C88" s="77">
        <v>20656</v>
      </c>
      <c r="D88" s="77">
        <v>1196</v>
      </c>
      <c r="E88" s="102">
        <v>5.7999999999999996E-2</v>
      </c>
      <c r="F88" s="77">
        <v>2560</v>
      </c>
      <c r="G88" s="102">
        <v>0.124</v>
      </c>
      <c r="H88" s="77">
        <v>11509</v>
      </c>
      <c r="I88" s="77">
        <v>258</v>
      </c>
      <c r="J88" s="102">
        <v>2.2000000000000002E-2</v>
      </c>
      <c r="K88" s="77">
        <v>790</v>
      </c>
      <c r="L88" s="102">
        <v>6.9000000000000006E-2</v>
      </c>
      <c r="M88" s="77">
        <v>4804</v>
      </c>
      <c r="N88" s="102">
        <v>0.14935488885434478</v>
      </c>
      <c r="O88" s="126">
        <v>10585</v>
      </c>
      <c r="P88" s="77">
        <v>718</v>
      </c>
      <c r="Q88" s="102">
        <v>6.8000000000000005E-2</v>
      </c>
      <c r="R88" s="77">
        <v>3665</v>
      </c>
      <c r="S88" s="102">
        <v>0.34600000000000003</v>
      </c>
      <c r="T88" s="94">
        <v>4383</v>
      </c>
      <c r="U88" s="102">
        <v>0.41407652338214457</v>
      </c>
    </row>
    <row r="89" spans="1:21" x14ac:dyDescent="0.3">
      <c r="A89" s="63" t="s">
        <v>101</v>
      </c>
      <c r="B89" s="77">
        <v>26167</v>
      </c>
      <c r="C89" s="77">
        <v>17780</v>
      </c>
      <c r="D89" s="77">
        <v>1022</v>
      </c>
      <c r="E89" s="102">
        <v>5.7000000000000002E-2</v>
      </c>
      <c r="F89" s="77">
        <v>2685</v>
      </c>
      <c r="G89" s="102">
        <v>0.151</v>
      </c>
      <c r="H89" s="77">
        <v>8387</v>
      </c>
      <c r="I89" s="77">
        <v>116</v>
      </c>
      <c r="J89" s="102">
        <v>1.3999999999999999E-2</v>
      </c>
      <c r="K89" s="77">
        <v>735</v>
      </c>
      <c r="L89" s="102">
        <v>8.8000000000000009E-2</v>
      </c>
      <c r="M89" s="77">
        <v>4558</v>
      </c>
      <c r="N89" s="102">
        <v>0.17418886383612947</v>
      </c>
      <c r="O89" s="126">
        <v>17233</v>
      </c>
      <c r="P89" s="77">
        <v>1442</v>
      </c>
      <c r="Q89" s="102">
        <v>8.4000000000000005E-2</v>
      </c>
      <c r="R89" s="77">
        <v>6355</v>
      </c>
      <c r="S89" s="102">
        <v>0.36899999999999999</v>
      </c>
      <c r="T89" s="94">
        <v>7797</v>
      </c>
      <c r="U89" s="102">
        <v>0.4524458887019091</v>
      </c>
    </row>
    <row r="90" spans="1:21" x14ac:dyDescent="0.3">
      <c r="A90" s="63" t="s">
        <v>102</v>
      </c>
      <c r="B90" s="77">
        <v>35843</v>
      </c>
      <c r="C90" s="77">
        <v>26248</v>
      </c>
      <c r="D90" s="77">
        <v>1278</v>
      </c>
      <c r="E90" s="102">
        <v>4.9000000000000002E-2</v>
      </c>
      <c r="F90" s="77">
        <v>3396</v>
      </c>
      <c r="G90" s="102">
        <v>0.129</v>
      </c>
      <c r="H90" s="77">
        <v>9595</v>
      </c>
      <c r="I90" s="77">
        <v>257</v>
      </c>
      <c r="J90" s="102">
        <v>2.7000000000000003E-2</v>
      </c>
      <c r="K90" s="77">
        <v>751</v>
      </c>
      <c r="L90" s="102">
        <v>7.8E-2</v>
      </c>
      <c r="M90" s="77">
        <v>5682</v>
      </c>
      <c r="N90" s="102">
        <v>0.15852467706386184</v>
      </c>
      <c r="O90" s="126">
        <v>6924</v>
      </c>
      <c r="P90" s="77">
        <v>450</v>
      </c>
      <c r="Q90" s="102">
        <v>6.5000000000000002E-2</v>
      </c>
      <c r="R90" s="77">
        <v>2287</v>
      </c>
      <c r="S90" s="102">
        <v>0.33</v>
      </c>
      <c r="T90" s="94">
        <v>2737</v>
      </c>
      <c r="U90" s="102">
        <v>0.39529173887926056</v>
      </c>
    </row>
    <row r="91" spans="1:21" x14ac:dyDescent="0.3">
      <c r="A91" s="63" t="s">
        <v>103</v>
      </c>
      <c r="B91" s="77">
        <v>29001</v>
      </c>
      <c r="C91" s="77">
        <v>19361</v>
      </c>
      <c r="D91" s="77">
        <v>1102</v>
      </c>
      <c r="E91" s="102">
        <v>5.7000000000000002E-2</v>
      </c>
      <c r="F91" s="77">
        <v>3131</v>
      </c>
      <c r="G91" s="102">
        <v>0.16200000000000001</v>
      </c>
      <c r="H91" s="77">
        <v>9640</v>
      </c>
      <c r="I91" s="77">
        <v>193</v>
      </c>
      <c r="J91" s="102">
        <v>0.02</v>
      </c>
      <c r="K91" s="77">
        <v>738</v>
      </c>
      <c r="L91" s="102">
        <v>7.6999999999999999E-2</v>
      </c>
      <c r="M91" s="77">
        <v>5164</v>
      </c>
      <c r="N91" s="102">
        <v>0.17806282541981311</v>
      </c>
      <c r="O91" s="126">
        <v>12792</v>
      </c>
      <c r="P91" s="77">
        <v>1204</v>
      </c>
      <c r="Q91" s="102">
        <v>9.4E-2</v>
      </c>
      <c r="R91" s="77">
        <v>5109</v>
      </c>
      <c r="S91" s="102">
        <v>0.39899999999999997</v>
      </c>
      <c r="T91" s="94">
        <v>6313</v>
      </c>
      <c r="U91" s="102">
        <v>0.4935115697310819</v>
      </c>
    </row>
    <row r="92" spans="1:21" x14ac:dyDescent="0.3">
      <c r="A92" s="63" t="s">
        <v>104</v>
      </c>
      <c r="B92" s="77">
        <v>31182</v>
      </c>
      <c r="C92" s="77">
        <v>22701</v>
      </c>
      <c r="D92" s="77">
        <v>1146</v>
      </c>
      <c r="E92" s="102">
        <v>0.05</v>
      </c>
      <c r="F92" s="77">
        <v>3208</v>
      </c>
      <c r="G92" s="102">
        <v>0.14099999999999999</v>
      </c>
      <c r="H92" s="77">
        <v>8481</v>
      </c>
      <c r="I92" s="77">
        <v>239</v>
      </c>
      <c r="J92" s="102">
        <v>2.7999999999999997E-2</v>
      </c>
      <c r="K92" s="77">
        <v>735</v>
      </c>
      <c r="L92" s="102">
        <v>8.6999999999999994E-2</v>
      </c>
      <c r="M92" s="77">
        <v>5328</v>
      </c>
      <c r="N92" s="102">
        <v>0.17086780835097171</v>
      </c>
      <c r="O92" s="126">
        <v>14457</v>
      </c>
      <c r="P92" s="77">
        <v>886</v>
      </c>
      <c r="Q92" s="102">
        <v>6.0999999999999999E-2</v>
      </c>
      <c r="R92" s="77">
        <v>4576</v>
      </c>
      <c r="S92" s="102">
        <v>0.317</v>
      </c>
      <c r="T92" s="94">
        <v>5462</v>
      </c>
      <c r="U92" s="102">
        <v>0.37781005741163448</v>
      </c>
    </row>
    <row r="93" spans="1:21" x14ac:dyDescent="0.3">
      <c r="A93" s="63" t="s">
        <v>105</v>
      </c>
      <c r="B93" s="77">
        <v>34491</v>
      </c>
      <c r="C93" s="77">
        <v>22933</v>
      </c>
      <c r="D93" s="77">
        <v>1452</v>
      </c>
      <c r="E93" s="102">
        <v>6.3E-2</v>
      </c>
      <c r="F93" s="77">
        <v>3503</v>
      </c>
      <c r="G93" s="102">
        <v>0.153</v>
      </c>
      <c r="H93" s="77">
        <v>11558</v>
      </c>
      <c r="I93" s="77">
        <v>311</v>
      </c>
      <c r="J93" s="102">
        <v>2.7000000000000003E-2</v>
      </c>
      <c r="K93" s="77">
        <v>1025</v>
      </c>
      <c r="L93" s="102">
        <v>8.900000000000001E-2</v>
      </c>
      <c r="M93" s="77">
        <v>6291</v>
      </c>
      <c r="N93" s="102">
        <v>0.18239540749760808</v>
      </c>
      <c r="O93" s="126">
        <v>12481</v>
      </c>
      <c r="P93" s="77">
        <v>1187</v>
      </c>
      <c r="Q93" s="102">
        <v>9.5000000000000001E-2</v>
      </c>
      <c r="R93" s="77">
        <v>4956</v>
      </c>
      <c r="S93" s="102">
        <v>0.39700000000000002</v>
      </c>
      <c r="T93" s="94">
        <v>6143</v>
      </c>
      <c r="U93" s="102">
        <v>0.49218812595144618</v>
      </c>
    </row>
    <row r="94" spans="1:21" x14ac:dyDescent="0.3">
      <c r="A94" s="63" t="s">
        <v>106</v>
      </c>
      <c r="B94" s="77">
        <v>31142</v>
      </c>
      <c r="C94" s="77">
        <v>18593</v>
      </c>
      <c r="D94" s="77">
        <v>1087</v>
      </c>
      <c r="E94" s="102">
        <v>5.7999999999999996E-2</v>
      </c>
      <c r="F94" s="77">
        <v>3330</v>
      </c>
      <c r="G94" s="102">
        <v>0.17899999999999999</v>
      </c>
      <c r="H94" s="77">
        <v>12549</v>
      </c>
      <c r="I94" s="77">
        <v>361</v>
      </c>
      <c r="J94" s="102">
        <v>2.8999999999999998E-2</v>
      </c>
      <c r="K94" s="77">
        <v>1109</v>
      </c>
      <c r="L94" s="102">
        <v>8.8000000000000009E-2</v>
      </c>
      <c r="M94" s="77">
        <v>5887</v>
      </c>
      <c r="N94" s="102">
        <v>0.18903731295356752</v>
      </c>
      <c r="O94" s="126">
        <v>14382</v>
      </c>
      <c r="P94" s="77">
        <v>1396</v>
      </c>
      <c r="Q94" s="102">
        <v>9.6999999999999989E-2</v>
      </c>
      <c r="R94" s="77">
        <v>6142</v>
      </c>
      <c r="S94" s="102">
        <v>0.42700000000000005</v>
      </c>
      <c r="T94" s="94">
        <v>7538</v>
      </c>
      <c r="U94" s="102">
        <v>0.52412738144903348</v>
      </c>
    </row>
    <row r="95" spans="1:21" x14ac:dyDescent="0.3">
      <c r="A95" s="63" t="s">
        <v>107</v>
      </c>
      <c r="B95" s="77">
        <v>37144</v>
      </c>
      <c r="C95" s="77">
        <v>24127</v>
      </c>
      <c r="D95" s="77">
        <v>1442</v>
      </c>
      <c r="E95" s="102">
        <v>0.06</v>
      </c>
      <c r="F95" s="77">
        <v>3836</v>
      </c>
      <c r="G95" s="102">
        <v>0.159</v>
      </c>
      <c r="H95" s="77">
        <v>13017</v>
      </c>
      <c r="I95" s="77">
        <v>275</v>
      </c>
      <c r="J95" s="102">
        <v>2.1000000000000001E-2</v>
      </c>
      <c r="K95" s="77">
        <v>862</v>
      </c>
      <c r="L95" s="102">
        <v>6.6000000000000003E-2</v>
      </c>
      <c r="M95" s="77">
        <v>6415</v>
      </c>
      <c r="N95" s="102">
        <v>0.17270622442386388</v>
      </c>
      <c r="O95" s="126">
        <v>9753</v>
      </c>
      <c r="P95" s="77">
        <v>761</v>
      </c>
      <c r="Q95" s="102">
        <v>7.8E-2</v>
      </c>
      <c r="R95" s="77">
        <v>3192</v>
      </c>
      <c r="S95" s="102">
        <v>0.32700000000000001</v>
      </c>
      <c r="T95" s="94">
        <v>3953</v>
      </c>
      <c r="U95" s="102">
        <v>0.40531118630165075</v>
      </c>
    </row>
    <row r="96" spans="1:21" x14ac:dyDescent="0.3">
      <c r="A96" s="63" t="s">
        <v>108</v>
      </c>
      <c r="B96" s="77">
        <v>29873</v>
      </c>
      <c r="C96" s="77">
        <v>15213</v>
      </c>
      <c r="D96" s="77">
        <v>1005</v>
      </c>
      <c r="E96" s="102">
        <v>6.6000000000000003E-2</v>
      </c>
      <c r="F96" s="77">
        <v>2962</v>
      </c>
      <c r="G96" s="102">
        <v>0.19500000000000001</v>
      </c>
      <c r="H96" s="77">
        <v>14660</v>
      </c>
      <c r="I96" s="77">
        <v>423</v>
      </c>
      <c r="J96" s="102">
        <v>2.8999999999999998E-2</v>
      </c>
      <c r="K96" s="77">
        <v>1520</v>
      </c>
      <c r="L96" s="102">
        <v>0.10400000000000001</v>
      </c>
      <c r="M96" s="77">
        <v>5910</v>
      </c>
      <c r="N96" s="102">
        <v>0.19783751213470357</v>
      </c>
      <c r="O96" s="126">
        <v>18473</v>
      </c>
      <c r="P96" s="77">
        <v>1637</v>
      </c>
      <c r="Q96" s="102">
        <v>8.900000000000001E-2</v>
      </c>
      <c r="R96" s="77">
        <v>7754</v>
      </c>
      <c r="S96" s="102">
        <v>0.42</v>
      </c>
      <c r="T96" s="94">
        <v>9391</v>
      </c>
      <c r="U96" s="102">
        <v>0.50836355762464136</v>
      </c>
    </row>
    <row r="97" spans="1:21" x14ac:dyDescent="0.3">
      <c r="A97" s="63" t="s">
        <v>109</v>
      </c>
      <c r="B97" s="77">
        <v>37092</v>
      </c>
      <c r="C97" s="77">
        <v>21859</v>
      </c>
      <c r="D97" s="77">
        <v>1331</v>
      </c>
      <c r="E97" s="102">
        <v>6.0999999999999999E-2</v>
      </c>
      <c r="F97" s="77">
        <v>3010</v>
      </c>
      <c r="G97" s="102">
        <v>0.13800000000000001</v>
      </c>
      <c r="H97" s="77">
        <v>15233</v>
      </c>
      <c r="I97" s="77">
        <v>497</v>
      </c>
      <c r="J97" s="102">
        <v>3.3000000000000002E-2</v>
      </c>
      <c r="K97" s="77">
        <v>1163</v>
      </c>
      <c r="L97" s="102">
        <v>7.5999999999999998E-2</v>
      </c>
      <c r="M97" s="77">
        <v>6001</v>
      </c>
      <c r="N97" s="102">
        <v>0.16178690822818936</v>
      </c>
      <c r="O97" s="126">
        <v>9552</v>
      </c>
      <c r="P97" s="77">
        <v>976</v>
      </c>
      <c r="Q97" s="102">
        <v>0.10199999999999999</v>
      </c>
      <c r="R97" s="77">
        <v>3024</v>
      </c>
      <c r="S97" s="102">
        <v>0.317</v>
      </c>
      <c r="T97" s="94">
        <v>4000</v>
      </c>
      <c r="U97" s="102">
        <v>0.41876046901172531</v>
      </c>
    </row>
    <row r="98" spans="1:21" x14ac:dyDescent="0.3">
      <c r="A98" s="63" t="s">
        <v>110</v>
      </c>
      <c r="B98" s="77">
        <v>33289</v>
      </c>
      <c r="C98" s="77">
        <v>20972</v>
      </c>
      <c r="D98" s="77">
        <v>1208</v>
      </c>
      <c r="E98" s="102">
        <v>5.7999999999999996E-2</v>
      </c>
      <c r="F98" s="77">
        <v>3183</v>
      </c>
      <c r="G98" s="102">
        <v>0.152</v>
      </c>
      <c r="H98" s="77">
        <v>12317</v>
      </c>
      <c r="I98" s="77">
        <v>284</v>
      </c>
      <c r="J98" s="102">
        <v>2.3E-2</v>
      </c>
      <c r="K98" s="77">
        <v>1179</v>
      </c>
      <c r="L98" s="102">
        <v>9.6000000000000002E-2</v>
      </c>
      <c r="M98" s="77">
        <v>5854</v>
      </c>
      <c r="N98" s="102">
        <v>0.17585388566793836</v>
      </c>
      <c r="O98" s="126">
        <v>14760</v>
      </c>
      <c r="P98" s="77">
        <v>1440</v>
      </c>
      <c r="Q98" s="102">
        <v>9.8000000000000004E-2</v>
      </c>
      <c r="R98" s="77">
        <v>4688</v>
      </c>
      <c r="S98" s="102">
        <v>0.318</v>
      </c>
      <c r="T98" s="94">
        <v>6128</v>
      </c>
      <c r="U98" s="102">
        <v>0.41517615176151762</v>
      </c>
    </row>
    <row r="99" spans="1:21" x14ac:dyDescent="0.3">
      <c r="A99" s="63" t="s">
        <v>111</v>
      </c>
      <c r="B99" s="77">
        <v>37850</v>
      </c>
      <c r="C99" s="77">
        <v>23938</v>
      </c>
      <c r="D99" s="77">
        <v>1301</v>
      </c>
      <c r="E99" s="102">
        <v>5.4000000000000006E-2</v>
      </c>
      <c r="F99" s="77">
        <v>3967</v>
      </c>
      <c r="G99" s="102">
        <v>0.16600000000000001</v>
      </c>
      <c r="H99" s="77">
        <v>13912</v>
      </c>
      <c r="I99" s="77">
        <v>537</v>
      </c>
      <c r="J99" s="102">
        <v>3.9E-2</v>
      </c>
      <c r="K99" s="77">
        <v>1266</v>
      </c>
      <c r="L99" s="102">
        <v>9.0999999999999998E-2</v>
      </c>
      <c r="M99" s="77">
        <v>7071</v>
      </c>
      <c r="N99" s="102">
        <v>0.18681638044914134</v>
      </c>
      <c r="O99" s="126">
        <v>8848</v>
      </c>
      <c r="P99" s="77">
        <v>935</v>
      </c>
      <c r="Q99" s="102">
        <v>0.106</v>
      </c>
      <c r="R99" s="77">
        <v>2467</v>
      </c>
      <c r="S99" s="102">
        <v>0.27899999999999997</v>
      </c>
      <c r="T99" s="94">
        <v>3402</v>
      </c>
      <c r="U99" s="102">
        <v>0.38449367088607594</v>
      </c>
    </row>
    <row r="100" spans="1:21" x14ac:dyDescent="0.3">
      <c r="A100" s="63" t="s">
        <v>112</v>
      </c>
      <c r="B100" s="77">
        <v>36056</v>
      </c>
      <c r="C100" s="77">
        <v>26387</v>
      </c>
      <c r="D100" s="77">
        <v>1256</v>
      </c>
      <c r="E100" s="102">
        <v>4.8000000000000001E-2</v>
      </c>
      <c r="F100" s="77">
        <v>3564</v>
      </c>
      <c r="G100" s="102">
        <v>0.13500000000000001</v>
      </c>
      <c r="H100" s="77">
        <v>9669</v>
      </c>
      <c r="I100" s="77">
        <v>226</v>
      </c>
      <c r="J100" s="102">
        <v>2.3E-2</v>
      </c>
      <c r="K100" s="77">
        <v>623</v>
      </c>
      <c r="L100" s="102">
        <v>6.4000000000000001E-2</v>
      </c>
      <c r="M100" s="77">
        <v>5669</v>
      </c>
      <c r="N100" s="102">
        <v>0.15722764588418017</v>
      </c>
      <c r="O100" s="126">
        <v>6865</v>
      </c>
      <c r="P100" s="77">
        <v>529</v>
      </c>
      <c r="Q100" s="102">
        <v>7.6999999999999999E-2</v>
      </c>
      <c r="R100" s="77">
        <v>2114</v>
      </c>
      <c r="S100" s="102">
        <v>0.308</v>
      </c>
      <c r="T100" s="94">
        <v>2643</v>
      </c>
      <c r="U100" s="102">
        <v>0.38499635833940277</v>
      </c>
    </row>
    <row r="101" spans="1:21" x14ac:dyDescent="0.3">
      <c r="A101" s="63" t="s">
        <v>113</v>
      </c>
      <c r="B101" s="77">
        <v>33758</v>
      </c>
      <c r="C101" s="77">
        <v>17718</v>
      </c>
      <c r="D101" s="77">
        <v>981</v>
      </c>
      <c r="E101" s="102">
        <v>5.5E-2</v>
      </c>
      <c r="F101" s="77">
        <v>2636</v>
      </c>
      <c r="G101" s="102">
        <v>0.14899999999999999</v>
      </c>
      <c r="H101" s="77">
        <v>16040</v>
      </c>
      <c r="I101" s="77">
        <v>282</v>
      </c>
      <c r="J101" s="102">
        <v>1.8000000000000002E-2</v>
      </c>
      <c r="K101" s="77">
        <v>1267</v>
      </c>
      <c r="L101" s="102">
        <v>7.9000000000000001E-2</v>
      </c>
      <c r="M101" s="77">
        <v>5166</v>
      </c>
      <c r="N101" s="102">
        <v>0.15303039279578173</v>
      </c>
      <c r="O101" s="126">
        <v>12254</v>
      </c>
      <c r="P101" s="77">
        <v>945</v>
      </c>
      <c r="Q101" s="102">
        <v>7.6999999999999999E-2</v>
      </c>
      <c r="R101" s="77">
        <v>4349</v>
      </c>
      <c r="S101" s="102">
        <v>0.35499999999999998</v>
      </c>
      <c r="T101" s="94">
        <v>5294</v>
      </c>
      <c r="U101" s="102">
        <v>0.43202219683368698</v>
      </c>
    </row>
    <row r="102" spans="1:21" x14ac:dyDescent="0.3">
      <c r="A102" s="63" t="s">
        <v>114</v>
      </c>
      <c r="B102" s="77">
        <v>29071</v>
      </c>
      <c r="C102" s="77">
        <v>15324</v>
      </c>
      <c r="D102" s="77">
        <v>946</v>
      </c>
      <c r="E102" s="102">
        <v>6.2E-2</v>
      </c>
      <c r="F102" s="77">
        <v>2619</v>
      </c>
      <c r="G102" s="102">
        <v>0.17100000000000001</v>
      </c>
      <c r="H102" s="77">
        <v>13747</v>
      </c>
      <c r="I102" s="77">
        <v>288</v>
      </c>
      <c r="J102" s="102">
        <v>2.1000000000000001E-2</v>
      </c>
      <c r="K102" s="77">
        <v>1292</v>
      </c>
      <c r="L102" s="102">
        <v>9.4E-2</v>
      </c>
      <c r="M102" s="77">
        <v>5145</v>
      </c>
      <c r="N102" s="102">
        <v>0.17698049602696847</v>
      </c>
      <c r="O102" s="126">
        <v>11528</v>
      </c>
      <c r="P102" s="77">
        <v>1152</v>
      </c>
      <c r="Q102" s="102">
        <v>0.1</v>
      </c>
      <c r="R102" s="77">
        <v>5382</v>
      </c>
      <c r="S102" s="102">
        <v>0.46700000000000003</v>
      </c>
      <c r="T102" s="94">
        <v>6534</v>
      </c>
      <c r="U102" s="102">
        <v>0.56679389312977102</v>
      </c>
    </row>
    <row r="103" spans="1:21" x14ac:dyDescent="0.3">
      <c r="A103" s="63" t="s">
        <v>115</v>
      </c>
      <c r="B103" s="77">
        <v>35497</v>
      </c>
      <c r="C103" s="77">
        <v>24456</v>
      </c>
      <c r="D103" s="77">
        <v>1402</v>
      </c>
      <c r="E103" s="102">
        <v>5.7000000000000002E-2</v>
      </c>
      <c r="F103" s="77">
        <v>3721</v>
      </c>
      <c r="G103" s="102">
        <v>0.152</v>
      </c>
      <c r="H103" s="77">
        <v>11041</v>
      </c>
      <c r="I103" s="77">
        <v>239</v>
      </c>
      <c r="J103" s="102">
        <v>2.2000000000000002E-2</v>
      </c>
      <c r="K103" s="77">
        <v>1038</v>
      </c>
      <c r="L103" s="102">
        <v>9.4E-2</v>
      </c>
      <c r="M103" s="77">
        <v>6400</v>
      </c>
      <c r="N103" s="102">
        <v>0.18029692650083107</v>
      </c>
      <c r="O103" s="126">
        <v>12559</v>
      </c>
      <c r="P103" s="77">
        <v>1090</v>
      </c>
      <c r="Q103" s="102">
        <v>8.6999999999999994E-2</v>
      </c>
      <c r="R103" s="77">
        <v>4347</v>
      </c>
      <c r="S103" s="102">
        <v>0.34600000000000003</v>
      </c>
      <c r="T103" s="94">
        <v>5437</v>
      </c>
      <c r="U103" s="102">
        <v>0.43291663348992754</v>
      </c>
    </row>
    <row r="104" spans="1:21" x14ac:dyDescent="0.3">
      <c r="A104" s="63" t="s">
        <v>116</v>
      </c>
      <c r="B104" s="77">
        <v>35000</v>
      </c>
      <c r="C104" s="77">
        <v>22985</v>
      </c>
      <c r="D104" s="77">
        <v>1425</v>
      </c>
      <c r="E104" s="102">
        <v>6.2E-2</v>
      </c>
      <c r="F104" s="77">
        <v>3807</v>
      </c>
      <c r="G104" s="102">
        <v>0.16600000000000001</v>
      </c>
      <c r="H104" s="77">
        <v>12015</v>
      </c>
      <c r="I104" s="77">
        <v>340</v>
      </c>
      <c r="J104" s="102">
        <v>2.7999999999999997E-2</v>
      </c>
      <c r="K104" s="77">
        <v>933</v>
      </c>
      <c r="L104" s="102">
        <v>7.8E-2</v>
      </c>
      <c r="M104" s="77">
        <v>6505</v>
      </c>
      <c r="N104" s="102">
        <v>0.18585714285714286</v>
      </c>
      <c r="O104" s="126">
        <v>10315</v>
      </c>
      <c r="P104" s="77">
        <v>872</v>
      </c>
      <c r="Q104" s="102">
        <v>8.5000000000000006E-2</v>
      </c>
      <c r="R104" s="77">
        <v>3593</v>
      </c>
      <c r="S104" s="102">
        <v>0.34799999999999998</v>
      </c>
      <c r="T104" s="94">
        <v>4465</v>
      </c>
      <c r="U104" s="102">
        <v>0.43286476005816771</v>
      </c>
    </row>
    <row r="105" spans="1:21" x14ac:dyDescent="0.3">
      <c r="A105" s="63" t="s">
        <v>117</v>
      </c>
      <c r="B105" s="77">
        <v>38021</v>
      </c>
      <c r="C105" s="77">
        <v>28921</v>
      </c>
      <c r="D105" s="77">
        <v>1461</v>
      </c>
      <c r="E105" s="102">
        <v>5.0999999999999997E-2</v>
      </c>
      <c r="F105" s="77">
        <v>3897</v>
      </c>
      <c r="G105" s="102">
        <v>0.13500000000000001</v>
      </c>
      <c r="H105" s="77">
        <v>9100</v>
      </c>
      <c r="I105" s="77">
        <v>298</v>
      </c>
      <c r="J105" s="102">
        <v>3.3000000000000002E-2</v>
      </c>
      <c r="K105" s="77">
        <v>961</v>
      </c>
      <c r="L105" s="102">
        <v>0.106</v>
      </c>
      <c r="M105" s="77">
        <v>6617</v>
      </c>
      <c r="N105" s="102">
        <v>0.17403540148865101</v>
      </c>
      <c r="O105" s="126">
        <v>8548</v>
      </c>
      <c r="P105" s="77">
        <v>974</v>
      </c>
      <c r="Q105" s="102">
        <v>0.114</v>
      </c>
      <c r="R105" s="77">
        <v>2775</v>
      </c>
      <c r="S105" s="102">
        <v>0.32500000000000001</v>
      </c>
      <c r="T105" s="94">
        <v>3749</v>
      </c>
      <c r="U105" s="102">
        <v>0.43858212447356104</v>
      </c>
    </row>
    <row r="106" spans="1:21" x14ac:dyDescent="0.3">
      <c r="A106" s="63" t="s">
        <v>118</v>
      </c>
      <c r="B106" s="77">
        <v>35483</v>
      </c>
      <c r="C106" s="77">
        <v>24858</v>
      </c>
      <c r="D106" s="77">
        <v>1583</v>
      </c>
      <c r="E106" s="102">
        <v>6.4000000000000001E-2</v>
      </c>
      <c r="F106" s="77">
        <v>3698</v>
      </c>
      <c r="G106" s="102">
        <v>0.14899999999999999</v>
      </c>
      <c r="H106" s="77">
        <v>10625</v>
      </c>
      <c r="I106" s="77">
        <v>334</v>
      </c>
      <c r="J106" s="102">
        <v>3.1E-2</v>
      </c>
      <c r="K106" s="77">
        <v>796</v>
      </c>
      <c r="L106" s="102">
        <v>7.4999999999999997E-2</v>
      </c>
      <c r="M106" s="77">
        <v>6411</v>
      </c>
      <c r="N106" s="102">
        <v>0.1806780711890201</v>
      </c>
      <c r="O106" s="126">
        <v>9769</v>
      </c>
      <c r="P106" s="77">
        <v>859</v>
      </c>
      <c r="Q106" s="102">
        <v>8.8000000000000009E-2</v>
      </c>
      <c r="R106" s="77">
        <v>2824</v>
      </c>
      <c r="S106" s="102">
        <v>0.28899999999999998</v>
      </c>
      <c r="T106" s="94">
        <v>3683</v>
      </c>
      <c r="U106" s="102">
        <v>0.37700890572218243</v>
      </c>
    </row>
    <row r="107" spans="1:21" x14ac:dyDescent="0.3">
      <c r="A107" s="63" t="s">
        <v>119</v>
      </c>
      <c r="B107" s="77">
        <v>38385</v>
      </c>
      <c r="C107" s="77">
        <v>26431</v>
      </c>
      <c r="D107" s="77">
        <v>1463</v>
      </c>
      <c r="E107" s="102">
        <v>5.5E-2</v>
      </c>
      <c r="F107" s="77">
        <v>3989</v>
      </c>
      <c r="G107" s="102">
        <v>0.151</v>
      </c>
      <c r="H107" s="77">
        <v>11954</v>
      </c>
      <c r="I107" s="77">
        <v>246</v>
      </c>
      <c r="J107" s="102">
        <v>2.1000000000000001E-2</v>
      </c>
      <c r="K107" s="77">
        <v>888</v>
      </c>
      <c r="L107" s="102">
        <v>7.400000000000001E-2</v>
      </c>
      <c r="M107" s="77">
        <v>6586</v>
      </c>
      <c r="N107" s="102">
        <v>0.17157743910381659</v>
      </c>
      <c r="O107" s="126">
        <v>8959</v>
      </c>
      <c r="P107" s="77">
        <v>874</v>
      </c>
      <c r="Q107" s="102">
        <v>9.8000000000000004E-2</v>
      </c>
      <c r="R107" s="77">
        <v>2606</v>
      </c>
      <c r="S107" s="102">
        <v>0.29100000000000004</v>
      </c>
      <c r="T107" s="94">
        <v>3480</v>
      </c>
      <c r="U107" s="102">
        <v>0.38843620939837037</v>
      </c>
    </row>
    <row r="108" spans="1:21" x14ac:dyDescent="0.3">
      <c r="A108" s="63" t="s">
        <v>120</v>
      </c>
      <c r="B108" s="77">
        <v>34558</v>
      </c>
      <c r="C108" s="77">
        <v>21926</v>
      </c>
      <c r="D108" s="77">
        <v>1285</v>
      </c>
      <c r="E108" s="102">
        <v>5.9000000000000004E-2</v>
      </c>
      <c r="F108" s="77">
        <v>3306</v>
      </c>
      <c r="G108" s="102">
        <v>0.151</v>
      </c>
      <c r="H108" s="77">
        <v>12632</v>
      </c>
      <c r="I108" s="77">
        <v>441</v>
      </c>
      <c r="J108" s="102">
        <v>3.5000000000000003E-2</v>
      </c>
      <c r="K108" s="77">
        <v>1008</v>
      </c>
      <c r="L108" s="102">
        <v>0.08</v>
      </c>
      <c r="M108" s="77">
        <v>6040</v>
      </c>
      <c r="N108" s="102">
        <v>0.17477863302274438</v>
      </c>
      <c r="O108" s="126">
        <v>9937</v>
      </c>
      <c r="P108" s="77">
        <v>896</v>
      </c>
      <c r="Q108" s="102">
        <v>0.09</v>
      </c>
      <c r="R108" s="77">
        <v>2704</v>
      </c>
      <c r="S108" s="102">
        <v>0.27200000000000002</v>
      </c>
      <c r="T108" s="94">
        <v>3600</v>
      </c>
      <c r="U108" s="102">
        <v>0.362282378987622</v>
      </c>
    </row>
    <row r="109" spans="1:21" x14ac:dyDescent="0.3">
      <c r="A109" s="63" t="s">
        <v>121</v>
      </c>
      <c r="B109" s="77">
        <v>30571</v>
      </c>
      <c r="C109" s="77">
        <v>20810</v>
      </c>
      <c r="D109" s="77">
        <v>1084</v>
      </c>
      <c r="E109" s="102">
        <v>5.2000000000000005E-2</v>
      </c>
      <c r="F109" s="77">
        <v>3136</v>
      </c>
      <c r="G109" s="102">
        <v>0.151</v>
      </c>
      <c r="H109" s="77">
        <v>9761</v>
      </c>
      <c r="I109" s="77">
        <v>208</v>
      </c>
      <c r="J109" s="102">
        <v>2.1000000000000001E-2</v>
      </c>
      <c r="K109" s="77">
        <v>775</v>
      </c>
      <c r="L109" s="102">
        <v>7.9000000000000001E-2</v>
      </c>
      <c r="M109" s="77">
        <v>5203</v>
      </c>
      <c r="N109" s="102">
        <v>0.17019397468188807</v>
      </c>
      <c r="O109" s="126">
        <v>13899</v>
      </c>
      <c r="P109" s="77">
        <v>1277</v>
      </c>
      <c r="Q109" s="102">
        <v>9.1999999999999998E-2</v>
      </c>
      <c r="R109" s="77">
        <v>4885</v>
      </c>
      <c r="S109" s="102">
        <v>0.35100000000000003</v>
      </c>
      <c r="T109" s="94">
        <v>6162</v>
      </c>
      <c r="U109" s="102">
        <v>0.44334124757176774</v>
      </c>
    </row>
    <row r="110" spans="1:21" x14ac:dyDescent="0.3">
      <c r="A110" s="63" t="s">
        <v>122</v>
      </c>
      <c r="B110" s="77">
        <v>36489</v>
      </c>
      <c r="C110" s="77">
        <v>22212</v>
      </c>
      <c r="D110" s="77">
        <v>1197</v>
      </c>
      <c r="E110" s="102">
        <v>5.4000000000000006E-2</v>
      </c>
      <c r="F110" s="77">
        <v>3545</v>
      </c>
      <c r="G110" s="102">
        <v>0.16</v>
      </c>
      <c r="H110" s="77">
        <v>14277</v>
      </c>
      <c r="I110" s="77">
        <v>268</v>
      </c>
      <c r="J110" s="102">
        <v>1.9E-2</v>
      </c>
      <c r="K110" s="77">
        <v>1292</v>
      </c>
      <c r="L110" s="102">
        <v>0.09</v>
      </c>
      <c r="M110" s="77">
        <v>6302</v>
      </c>
      <c r="N110" s="102">
        <v>0.17270958371015924</v>
      </c>
      <c r="O110" s="126">
        <v>8765</v>
      </c>
      <c r="P110" s="77">
        <v>678</v>
      </c>
      <c r="Q110" s="102">
        <v>7.6999999999999999E-2</v>
      </c>
      <c r="R110" s="77">
        <v>2965</v>
      </c>
      <c r="S110" s="102">
        <v>0.33799999999999997</v>
      </c>
      <c r="T110" s="94">
        <v>3643</v>
      </c>
      <c r="U110" s="102">
        <v>0.41563034797490017</v>
      </c>
    </row>
    <row r="111" spans="1:21" x14ac:dyDescent="0.3">
      <c r="A111" s="63" t="s">
        <v>123</v>
      </c>
      <c r="B111" s="77">
        <v>30367</v>
      </c>
      <c r="C111" s="77">
        <v>19455</v>
      </c>
      <c r="D111" s="77">
        <v>1068</v>
      </c>
      <c r="E111" s="102">
        <v>5.5E-2</v>
      </c>
      <c r="F111" s="77">
        <v>2383</v>
      </c>
      <c r="G111" s="102">
        <v>0.122</v>
      </c>
      <c r="H111" s="77">
        <v>10912</v>
      </c>
      <c r="I111" s="77">
        <v>245</v>
      </c>
      <c r="J111" s="102">
        <v>2.2000000000000002E-2</v>
      </c>
      <c r="K111" s="77">
        <v>881</v>
      </c>
      <c r="L111" s="102">
        <v>8.1000000000000003E-2</v>
      </c>
      <c r="M111" s="77">
        <v>4577</v>
      </c>
      <c r="N111" s="102">
        <v>0.1507228241182863</v>
      </c>
      <c r="O111" s="126">
        <v>15648</v>
      </c>
      <c r="P111" s="77">
        <v>1229</v>
      </c>
      <c r="Q111" s="102">
        <v>7.9000000000000001E-2</v>
      </c>
      <c r="R111" s="77">
        <v>4991</v>
      </c>
      <c r="S111" s="102">
        <v>0.31900000000000001</v>
      </c>
      <c r="T111" s="94">
        <v>6220</v>
      </c>
      <c r="U111" s="102">
        <v>0.39749488752556239</v>
      </c>
    </row>
    <row r="112" spans="1:21" x14ac:dyDescent="0.3">
      <c r="A112" s="63" t="s">
        <v>124</v>
      </c>
      <c r="B112" s="77">
        <v>29791</v>
      </c>
      <c r="C112" s="77">
        <v>19380</v>
      </c>
      <c r="D112" s="77">
        <v>971</v>
      </c>
      <c r="E112" s="102">
        <v>0.05</v>
      </c>
      <c r="F112" s="77">
        <v>3008</v>
      </c>
      <c r="G112" s="102">
        <v>0.155</v>
      </c>
      <c r="H112" s="77">
        <v>10411</v>
      </c>
      <c r="I112" s="77">
        <v>183</v>
      </c>
      <c r="J112" s="102">
        <v>1.8000000000000002E-2</v>
      </c>
      <c r="K112" s="77">
        <v>849</v>
      </c>
      <c r="L112" s="102">
        <v>8.199999999999999E-2</v>
      </c>
      <c r="M112" s="77">
        <v>5011</v>
      </c>
      <c r="N112" s="102">
        <v>0.16820516263300997</v>
      </c>
      <c r="O112" s="126">
        <v>10794</v>
      </c>
      <c r="P112" s="77">
        <v>621</v>
      </c>
      <c r="Q112" s="102">
        <v>5.7999999999999996E-2</v>
      </c>
      <c r="R112" s="77">
        <v>3407</v>
      </c>
      <c r="S112" s="102">
        <v>0.316</v>
      </c>
      <c r="T112" s="94">
        <v>4028</v>
      </c>
      <c r="U112" s="102">
        <v>0.37317027978506578</v>
      </c>
    </row>
    <row r="113" spans="1:21" x14ac:dyDescent="0.3">
      <c r="A113" s="63" t="s">
        <v>125</v>
      </c>
      <c r="B113" s="77">
        <v>29896</v>
      </c>
      <c r="C113" s="77">
        <v>18961</v>
      </c>
      <c r="D113" s="77">
        <v>1124</v>
      </c>
      <c r="E113" s="102">
        <v>5.9000000000000004E-2</v>
      </c>
      <c r="F113" s="77">
        <v>3088</v>
      </c>
      <c r="G113" s="102">
        <v>0.16300000000000001</v>
      </c>
      <c r="H113" s="77">
        <v>10935</v>
      </c>
      <c r="I113" s="77">
        <v>481</v>
      </c>
      <c r="J113" s="102">
        <v>4.4000000000000004E-2</v>
      </c>
      <c r="K113" s="77">
        <v>887</v>
      </c>
      <c r="L113" s="102">
        <v>8.1000000000000003E-2</v>
      </c>
      <c r="M113" s="77">
        <v>5580</v>
      </c>
      <c r="N113" s="102">
        <v>0.18664704308268665</v>
      </c>
      <c r="O113" s="126">
        <v>14346</v>
      </c>
      <c r="P113" s="77">
        <v>1257</v>
      </c>
      <c r="Q113" s="102">
        <v>8.8000000000000009E-2</v>
      </c>
      <c r="R113" s="77">
        <v>6653</v>
      </c>
      <c r="S113" s="102">
        <v>0.46399999999999997</v>
      </c>
      <c r="T113" s="94">
        <v>7910</v>
      </c>
      <c r="U113" s="102">
        <v>0.5513732050745852</v>
      </c>
    </row>
    <row r="114" spans="1:21" x14ac:dyDescent="0.3">
      <c r="A114" s="63" t="s">
        <v>126</v>
      </c>
      <c r="B114" s="77">
        <v>36880</v>
      </c>
      <c r="C114" s="77">
        <v>24653</v>
      </c>
      <c r="D114" s="77">
        <v>1440</v>
      </c>
      <c r="E114" s="102">
        <v>5.7999999999999996E-2</v>
      </c>
      <c r="F114" s="77">
        <v>3991</v>
      </c>
      <c r="G114" s="102">
        <v>0.16200000000000001</v>
      </c>
      <c r="H114" s="77">
        <v>12227</v>
      </c>
      <c r="I114" s="77">
        <v>565</v>
      </c>
      <c r="J114" s="102">
        <v>4.5999999999999999E-2</v>
      </c>
      <c r="K114" s="77">
        <v>1320</v>
      </c>
      <c r="L114" s="102">
        <v>0.10800000000000001</v>
      </c>
      <c r="M114" s="77">
        <v>7316</v>
      </c>
      <c r="N114" s="102">
        <v>0.19837310195227767</v>
      </c>
      <c r="O114" s="126">
        <v>5787</v>
      </c>
      <c r="P114" s="77">
        <v>442</v>
      </c>
      <c r="Q114" s="102">
        <v>7.5999999999999998E-2</v>
      </c>
      <c r="R114" s="77">
        <v>2040</v>
      </c>
      <c r="S114" s="102">
        <v>0.35299999999999998</v>
      </c>
      <c r="T114" s="94">
        <v>2482</v>
      </c>
      <c r="U114" s="102">
        <v>0.42889234491100742</v>
      </c>
    </row>
    <row r="115" spans="1:21" x14ac:dyDescent="0.3">
      <c r="A115" s="63" t="s">
        <v>127</v>
      </c>
      <c r="B115" s="77">
        <v>31991</v>
      </c>
      <c r="C115" s="77">
        <v>22420</v>
      </c>
      <c r="D115" s="77">
        <v>1502</v>
      </c>
      <c r="E115" s="102">
        <v>6.7000000000000004E-2</v>
      </c>
      <c r="F115" s="77">
        <v>3365</v>
      </c>
      <c r="G115" s="102">
        <v>0.15</v>
      </c>
      <c r="H115" s="77">
        <v>9571</v>
      </c>
      <c r="I115" s="77">
        <v>301</v>
      </c>
      <c r="J115" s="102">
        <v>3.1E-2</v>
      </c>
      <c r="K115" s="77">
        <v>638</v>
      </c>
      <c r="L115" s="102">
        <v>6.7000000000000004E-2</v>
      </c>
      <c r="M115" s="77">
        <v>5806</v>
      </c>
      <c r="N115" s="102">
        <v>0.18148854365290237</v>
      </c>
      <c r="O115" s="126">
        <v>12566</v>
      </c>
      <c r="P115" s="77">
        <v>1123</v>
      </c>
      <c r="Q115" s="102">
        <v>8.900000000000001E-2</v>
      </c>
      <c r="R115" s="77">
        <v>5000</v>
      </c>
      <c r="S115" s="102">
        <v>0.39799999999999996</v>
      </c>
      <c r="T115" s="94">
        <v>6123</v>
      </c>
      <c r="U115" s="102">
        <v>0.48726722903071779</v>
      </c>
    </row>
    <row r="116" spans="1:21" x14ac:dyDescent="0.3">
      <c r="A116" s="63" t="s">
        <v>128</v>
      </c>
      <c r="B116" s="77">
        <v>35494</v>
      </c>
      <c r="C116" s="77">
        <v>20705</v>
      </c>
      <c r="D116" s="77">
        <v>1141</v>
      </c>
      <c r="E116" s="102">
        <v>5.5E-2</v>
      </c>
      <c r="F116" s="77">
        <v>3623</v>
      </c>
      <c r="G116" s="102">
        <v>0.17499999999999999</v>
      </c>
      <c r="H116" s="77">
        <v>14789</v>
      </c>
      <c r="I116" s="77">
        <v>541</v>
      </c>
      <c r="J116" s="102">
        <v>3.7000000000000005E-2</v>
      </c>
      <c r="K116" s="77">
        <v>1189</v>
      </c>
      <c r="L116" s="102">
        <v>0.08</v>
      </c>
      <c r="M116" s="77">
        <v>6494</v>
      </c>
      <c r="N116" s="102">
        <v>0.18296050036625908</v>
      </c>
      <c r="O116" s="126">
        <v>9736</v>
      </c>
      <c r="P116" s="77">
        <v>784</v>
      </c>
      <c r="Q116" s="102">
        <v>8.1000000000000003E-2</v>
      </c>
      <c r="R116" s="77">
        <v>3088</v>
      </c>
      <c r="S116" s="102">
        <v>0.317</v>
      </c>
      <c r="T116" s="94">
        <v>3872</v>
      </c>
      <c r="U116" s="102">
        <v>0.39769926047658177</v>
      </c>
    </row>
    <row r="117" spans="1:21" x14ac:dyDescent="0.3">
      <c r="A117" s="63" t="s">
        <v>129</v>
      </c>
      <c r="B117" s="77">
        <v>29568</v>
      </c>
      <c r="C117" s="77">
        <v>17784</v>
      </c>
      <c r="D117" s="77">
        <v>1078</v>
      </c>
      <c r="E117" s="102">
        <v>6.0999999999999999E-2</v>
      </c>
      <c r="F117" s="77">
        <v>3083</v>
      </c>
      <c r="G117" s="102">
        <v>0.17300000000000001</v>
      </c>
      <c r="H117" s="77">
        <v>11784</v>
      </c>
      <c r="I117" s="77">
        <v>320</v>
      </c>
      <c r="J117" s="102">
        <v>2.7000000000000003E-2</v>
      </c>
      <c r="K117" s="77">
        <v>796</v>
      </c>
      <c r="L117" s="102">
        <v>6.8000000000000005E-2</v>
      </c>
      <c r="M117" s="77">
        <v>5277</v>
      </c>
      <c r="N117" s="102">
        <v>0.17846996753246752</v>
      </c>
      <c r="O117" s="126">
        <v>16002</v>
      </c>
      <c r="P117" s="77">
        <v>1371</v>
      </c>
      <c r="Q117" s="102">
        <v>8.5999999999999993E-2</v>
      </c>
      <c r="R117" s="77">
        <v>5316</v>
      </c>
      <c r="S117" s="102">
        <v>0.33200000000000002</v>
      </c>
      <c r="T117" s="94">
        <v>6687</v>
      </c>
      <c r="U117" s="102">
        <v>0.41788526434195727</v>
      </c>
    </row>
    <row r="118" spans="1:21" x14ac:dyDescent="0.3">
      <c r="A118" s="63" t="s">
        <v>130</v>
      </c>
      <c r="B118" s="77">
        <v>34798</v>
      </c>
      <c r="C118" s="77">
        <v>23354</v>
      </c>
      <c r="D118" s="77">
        <v>1208</v>
      </c>
      <c r="E118" s="102">
        <v>5.2000000000000005E-2</v>
      </c>
      <c r="F118" s="77">
        <v>3119</v>
      </c>
      <c r="G118" s="102">
        <v>0.13400000000000001</v>
      </c>
      <c r="H118" s="77">
        <v>11444</v>
      </c>
      <c r="I118" s="77">
        <v>296</v>
      </c>
      <c r="J118" s="102">
        <v>2.6000000000000002E-2</v>
      </c>
      <c r="K118" s="77">
        <v>720</v>
      </c>
      <c r="L118" s="102">
        <v>6.3E-2</v>
      </c>
      <c r="M118" s="77">
        <v>5343</v>
      </c>
      <c r="N118" s="102">
        <v>0.15354330708661418</v>
      </c>
      <c r="O118" s="126">
        <v>12702</v>
      </c>
      <c r="P118" s="77">
        <v>933</v>
      </c>
      <c r="Q118" s="102">
        <v>7.2999999999999995E-2</v>
      </c>
      <c r="R118" s="77">
        <v>3773</v>
      </c>
      <c r="S118" s="102">
        <v>0.29699999999999999</v>
      </c>
      <c r="T118" s="94">
        <v>4706</v>
      </c>
      <c r="U118" s="102">
        <v>0.37049283577389386</v>
      </c>
    </row>
    <row r="119" spans="1:21" x14ac:dyDescent="0.3">
      <c r="A119" s="63" t="s">
        <v>131</v>
      </c>
      <c r="B119" s="77">
        <v>35613</v>
      </c>
      <c r="C119" s="77">
        <v>20948</v>
      </c>
      <c r="D119" s="77">
        <v>1017</v>
      </c>
      <c r="E119" s="102">
        <v>4.9000000000000002E-2</v>
      </c>
      <c r="F119" s="77">
        <v>2764</v>
      </c>
      <c r="G119" s="102">
        <v>0.13200000000000001</v>
      </c>
      <c r="H119" s="77">
        <v>14665</v>
      </c>
      <c r="I119" s="77">
        <v>232</v>
      </c>
      <c r="J119" s="102">
        <v>1.6E-2</v>
      </c>
      <c r="K119" s="77">
        <v>911</v>
      </c>
      <c r="L119" s="102">
        <v>6.2E-2</v>
      </c>
      <c r="M119" s="77">
        <v>4924</v>
      </c>
      <c r="N119" s="102">
        <v>0.13826411703591385</v>
      </c>
      <c r="O119" s="126">
        <v>8435</v>
      </c>
      <c r="P119" s="77">
        <v>700</v>
      </c>
      <c r="Q119" s="102">
        <v>8.3000000000000004E-2</v>
      </c>
      <c r="R119" s="77">
        <v>2211</v>
      </c>
      <c r="S119" s="102">
        <v>0.26200000000000001</v>
      </c>
      <c r="T119" s="94">
        <v>2911</v>
      </c>
      <c r="U119" s="102">
        <v>0.34510966212211025</v>
      </c>
    </row>
    <row r="120" spans="1:21" x14ac:dyDescent="0.3">
      <c r="A120" s="63" t="s">
        <v>132</v>
      </c>
      <c r="B120" s="77">
        <v>33354</v>
      </c>
      <c r="C120" s="77">
        <v>19681</v>
      </c>
      <c r="D120" s="77">
        <v>1034</v>
      </c>
      <c r="E120" s="102">
        <v>5.2999999999999999E-2</v>
      </c>
      <c r="F120" s="77">
        <v>2308</v>
      </c>
      <c r="G120" s="102">
        <v>0.11699999999999999</v>
      </c>
      <c r="H120" s="77">
        <v>13673</v>
      </c>
      <c r="I120" s="77">
        <v>260</v>
      </c>
      <c r="J120" s="102">
        <v>1.9E-2</v>
      </c>
      <c r="K120" s="77">
        <v>956</v>
      </c>
      <c r="L120" s="102">
        <v>7.0000000000000007E-2</v>
      </c>
      <c r="M120" s="77">
        <v>4558</v>
      </c>
      <c r="N120" s="102">
        <v>0.13665527373028721</v>
      </c>
      <c r="O120" s="126">
        <v>9671</v>
      </c>
      <c r="P120" s="77">
        <v>601</v>
      </c>
      <c r="Q120" s="102">
        <v>6.2E-2</v>
      </c>
      <c r="R120" s="77">
        <v>3200</v>
      </c>
      <c r="S120" s="102">
        <v>0.33100000000000002</v>
      </c>
      <c r="T120" s="94">
        <v>3801</v>
      </c>
      <c r="U120" s="102">
        <v>0.3930307103712129</v>
      </c>
    </row>
    <row r="121" spans="1:21" x14ac:dyDescent="0.3">
      <c r="A121" s="63" t="s">
        <v>133</v>
      </c>
      <c r="B121" s="77">
        <v>32082</v>
      </c>
      <c r="C121" s="77">
        <v>20075</v>
      </c>
      <c r="D121" s="77">
        <v>1127</v>
      </c>
      <c r="E121" s="102">
        <v>5.5999999999999994E-2</v>
      </c>
      <c r="F121" s="77">
        <v>2549</v>
      </c>
      <c r="G121" s="102">
        <v>0.127</v>
      </c>
      <c r="H121" s="77">
        <v>12007</v>
      </c>
      <c r="I121" s="77">
        <v>336</v>
      </c>
      <c r="J121" s="102">
        <v>2.7999999999999997E-2</v>
      </c>
      <c r="K121" s="77">
        <v>795</v>
      </c>
      <c r="L121" s="102">
        <v>6.6000000000000003E-2</v>
      </c>
      <c r="M121" s="77">
        <v>4807</v>
      </c>
      <c r="N121" s="102">
        <v>0.1498347983292812</v>
      </c>
      <c r="O121" s="126">
        <v>12413</v>
      </c>
      <c r="P121" s="77">
        <v>995</v>
      </c>
      <c r="Q121" s="102">
        <v>0.08</v>
      </c>
      <c r="R121" s="77">
        <v>3616</v>
      </c>
      <c r="S121" s="102">
        <v>0.29100000000000004</v>
      </c>
      <c r="T121" s="94">
        <v>4611</v>
      </c>
      <c r="U121" s="102">
        <v>0.37146539917828081</v>
      </c>
    </row>
    <row r="122" spans="1:21" x14ac:dyDescent="0.3">
      <c r="A122" s="63" t="s">
        <v>134</v>
      </c>
      <c r="B122" s="77">
        <v>34532</v>
      </c>
      <c r="C122" s="77">
        <v>19124</v>
      </c>
      <c r="D122" s="77">
        <v>952</v>
      </c>
      <c r="E122" s="102">
        <v>0.05</v>
      </c>
      <c r="F122" s="77">
        <v>2357</v>
      </c>
      <c r="G122" s="102">
        <v>0.12300000000000001</v>
      </c>
      <c r="H122" s="77">
        <v>15408</v>
      </c>
      <c r="I122" s="77">
        <v>322</v>
      </c>
      <c r="J122" s="102">
        <v>2.1000000000000001E-2</v>
      </c>
      <c r="K122" s="77">
        <v>946</v>
      </c>
      <c r="L122" s="102">
        <v>6.0999999999999999E-2</v>
      </c>
      <c r="M122" s="77">
        <v>4577</v>
      </c>
      <c r="N122" s="102">
        <v>0.13254372755704855</v>
      </c>
      <c r="O122" s="126">
        <v>9831</v>
      </c>
      <c r="P122" s="77">
        <v>616</v>
      </c>
      <c r="Q122" s="102">
        <v>6.3E-2</v>
      </c>
      <c r="R122" s="77">
        <v>2752</v>
      </c>
      <c r="S122" s="102">
        <v>0.28000000000000003</v>
      </c>
      <c r="T122" s="94">
        <v>3368</v>
      </c>
      <c r="U122" s="102">
        <v>0.34258976706337096</v>
      </c>
    </row>
    <row r="123" spans="1:21" x14ac:dyDescent="0.3">
      <c r="A123" s="63" t="s">
        <v>135</v>
      </c>
      <c r="B123" s="77">
        <v>30700</v>
      </c>
      <c r="C123" s="77">
        <v>18732</v>
      </c>
      <c r="D123" s="77">
        <v>799</v>
      </c>
      <c r="E123" s="102">
        <v>4.2999999999999997E-2</v>
      </c>
      <c r="F123" s="77">
        <v>2630</v>
      </c>
      <c r="G123" s="102">
        <v>0.14000000000000001</v>
      </c>
      <c r="H123" s="77">
        <v>11968</v>
      </c>
      <c r="I123" s="77">
        <v>330</v>
      </c>
      <c r="J123" s="102">
        <v>2.7999999999999997E-2</v>
      </c>
      <c r="K123" s="77">
        <v>1029</v>
      </c>
      <c r="L123" s="102">
        <v>8.5999999999999993E-2</v>
      </c>
      <c r="M123" s="77">
        <v>4788</v>
      </c>
      <c r="N123" s="102">
        <v>0.15596091205211726</v>
      </c>
      <c r="O123" s="126">
        <v>11704</v>
      </c>
      <c r="P123" s="77">
        <v>881</v>
      </c>
      <c r="Q123" s="102">
        <v>7.4999999999999997E-2</v>
      </c>
      <c r="R123" s="77">
        <v>3089</v>
      </c>
      <c r="S123" s="102">
        <v>0.26400000000000001</v>
      </c>
      <c r="T123" s="94">
        <v>3970</v>
      </c>
      <c r="U123" s="102">
        <v>0.33920027341079972</v>
      </c>
    </row>
    <row r="124" spans="1:21" x14ac:dyDescent="0.3">
      <c r="A124" s="63" t="s">
        <v>136</v>
      </c>
      <c r="B124" s="77">
        <v>29803</v>
      </c>
      <c r="C124" s="77">
        <v>20137</v>
      </c>
      <c r="D124" s="77">
        <v>1104</v>
      </c>
      <c r="E124" s="102">
        <v>5.5E-2</v>
      </c>
      <c r="F124" s="77">
        <v>2895</v>
      </c>
      <c r="G124" s="102">
        <v>0.14400000000000002</v>
      </c>
      <c r="H124" s="77">
        <v>9666</v>
      </c>
      <c r="I124" s="77">
        <v>336</v>
      </c>
      <c r="J124" s="102">
        <v>3.5000000000000003E-2</v>
      </c>
      <c r="K124" s="77">
        <v>723</v>
      </c>
      <c r="L124" s="102">
        <v>7.4999999999999997E-2</v>
      </c>
      <c r="M124" s="77">
        <v>5058</v>
      </c>
      <c r="N124" s="102">
        <v>0.16971445827601248</v>
      </c>
      <c r="O124" s="126">
        <v>11477</v>
      </c>
      <c r="P124" s="77">
        <v>1028</v>
      </c>
      <c r="Q124" s="102">
        <v>0.09</v>
      </c>
      <c r="R124" s="77">
        <v>4054</v>
      </c>
      <c r="S124" s="102">
        <v>0.35299999999999998</v>
      </c>
      <c r="T124" s="94">
        <v>5082</v>
      </c>
      <c r="U124" s="102">
        <v>0.44279864075978043</v>
      </c>
    </row>
    <row r="125" spans="1:21" x14ac:dyDescent="0.3">
      <c r="A125" s="63" t="s">
        <v>137</v>
      </c>
      <c r="B125" s="77">
        <v>33096</v>
      </c>
      <c r="C125" s="77">
        <v>18769</v>
      </c>
      <c r="D125" s="77">
        <v>958</v>
      </c>
      <c r="E125" s="102">
        <v>5.0999999999999997E-2</v>
      </c>
      <c r="F125" s="77">
        <v>2948</v>
      </c>
      <c r="G125" s="102">
        <v>0.157</v>
      </c>
      <c r="H125" s="77">
        <v>14327</v>
      </c>
      <c r="I125" s="77">
        <v>500</v>
      </c>
      <c r="J125" s="102">
        <v>3.5000000000000003E-2</v>
      </c>
      <c r="K125" s="77">
        <v>1136</v>
      </c>
      <c r="L125" s="102">
        <v>7.9000000000000001E-2</v>
      </c>
      <c r="M125" s="77">
        <v>5542</v>
      </c>
      <c r="N125" s="102">
        <v>0.16745226009185399</v>
      </c>
      <c r="O125" s="126">
        <v>9751</v>
      </c>
      <c r="P125" s="77">
        <v>733</v>
      </c>
      <c r="Q125" s="102">
        <v>7.4999999999999997E-2</v>
      </c>
      <c r="R125" s="77">
        <v>2830</v>
      </c>
      <c r="S125" s="102">
        <v>0.28999999999999998</v>
      </c>
      <c r="T125" s="94">
        <v>3563</v>
      </c>
      <c r="U125" s="102">
        <v>0.3653984206748026</v>
      </c>
    </row>
    <row r="126" spans="1:21" x14ac:dyDescent="0.3">
      <c r="A126" s="63" t="s">
        <v>138</v>
      </c>
      <c r="B126" s="77">
        <v>31330</v>
      </c>
      <c r="C126" s="77">
        <v>18049</v>
      </c>
      <c r="D126" s="77">
        <v>951</v>
      </c>
      <c r="E126" s="102">
        <v>5.2999999999999999E-2</v>
      </c>
      <c r="F126" s="77">
        <v>2287</v>
      </c>
      <c r="G126" s="102">
        <v>0.127</v>
      </c>
      <c r="H126" s="77">
        <v>13281</v>
      </c>
      <c r="I126" s="77">
        <v>257</v>
      </c>
      <c r="J126" s="102">
        <v>1.9E-2</v>
      </c>
      <c r="K126" s="77">
        <v>987</v>
      </c>
      <c r="L126" s="102">
        <v>7.400000000000001E-2</v>
      </c>
      <c r="M126" s="77">
        <v>4482</v>
      </c>
      <c r="N126" s="102">
        <v>0.14305777210341525</v>
      </c>
      <c r="O126" s="126">
        <v>11155</v>
      </c>
      <c r="P126" s="77">
        <v>956</v>
      </c>
      <c r="Q126" s="102">
        <v>8.5999999999999993E-2</v>
      </c>
      <c r="R126" s="77">
        <v>3432</v>
      </c>
      <c r="S126" s="102">
        <v>0.308</v>
      </c>
      <c r="T126" s="94">
        <v>4388</v>
      </c>
      <c r="U126" s="102">
        <v>0.39336620349619006</v>
      </c>
    </row>
    <row r="127" spans="1:21" x14ac:dyDescent="0.3">
      <c r="A127" s="63" t="s">
        <v>139</v>
      </c>
      <c r="B127" s="77">
        <v>35689</v>
      </c>
      <c r="C127" s="77">
        <v>20614</v>
      </c>
      <c r="D127" s="77">
        <v>1161</v>
      </c>
      <c r="E127" s="102">
        <v>5.5999999999999994E-2</v>
      </c>
      <c r="F127" s="77">
        <v>2861</v>
      </c>
      <c r="G127" s="102">
        <v>0.13900000000000001</v>
      </c>
      <c r="H127" s="77">
        <v>15075</v>
      </c>
      <c r="I127" s="77">
        <v>497</v>
      </c>
      <c r="J127" s="102">
        <v>3.3000000000000002E-2</v>
      </c>
      <c r="K127" s="77">
        <v>1150</v>
      </c>
      <c r="L127" s="102">
        <v>7.5999999999999998E-2</v>
      </c>
      <c r="M127" s="77">
        <v>5669</v>
      </c>
      <c r="N127" s="102">
        <v>0.15884446187901033</v>
      </c>
      <c r="O127" s="126">
        <v>12292</v>
      </c>
      <c r="P127" s="77">
        <v>972</v>
      </c>
      <c r="Q127" s="102">
        <v>7.9000000000000001E-2</v>
      </c>
      <c r="R127" s="77">
        <v>4278</v>
      </c>
      <c r="S127" s="102">
        <v>0.34799999999999998</v>
      </c>
      <c r="T127" s="94">
        <v>5250</v>
      </c>
      <c r="U127" s="102">
        <v>0.42710706150341687</v>
      </c>
    </row>
    <row r="128" spans="1:21" x14ac:dyDescent="0.3">
      <c r="A128" s="63" t="s">
        <v>140</v>
      </c>
      <c r="B128" s="77">
        <v>30774</v>
      </c>
      <c r="C128" s="77">
        <v>15476</v>
      </c>
      <c r="D128" s="77">
        <v>975</v>
      </c>
      <c r="E128" s="102">
        <v>6.3E-2</v>
      </c>
      <c r="F128" s="77">
        <v>3214</v>
      </c>
      <c r="G128" s="102">
        <v>0.20800000000000002</v>
      </c>
      <c r="H128" s="77">
        <v>15298</v>
      </c>
      <c r="I128" s="77">
        <v>327</v>
      </c>
      <c r="J128" s="102">
        <v>2.1000000000000001E-2</v>
      </c>
      <c r="K128" s="77">
        <v>1474</v>
      </c>
      <c r="L128" s="102">
        <v>9.6000000000000002E-2</v>
      </c>
      <c r="M128" s="77">
        <v>5990</v>
      </c>
      <c r="N128" s="102">
        <v>0.19464483005134203</v>
      </c>
      <c r="O128" s="126">
        <v>12618</v>
      </c>
      <c r="P128" s="77">
        <v>1230</v>
      </c>
      <c r="Q128" s="102">
        <v>9.6999999999999989E-2</v>
      </c>
      <c r="R128" s="77">
        <v>5040</v>
      </c>
      <c r="S128" s="102">
        <v>0.39899999999999997</v>
      </c>
      <c r="T128" s="94">
        <v>6270</v>
      </c>
      <c r="U128" s="102">
        <v>0.49690917736566809</v>
      </c>
    </row>
    <row r="129" spans="1:21" x14ac:dyDescent="0.3">
      <c r="A129" s="63" t="s">
        <v>141</v>
      </c>
      <c r="B129" s="77">
        <v>31332</v>
      </c>
      <c r="C129" s="77">
        <v>18381</v>
      </c>
      <c r="D129" s="77">
        <v>1141</v>
      </c>
      <c r="E129" s="102">
        <v>6.2E-2</v>
      </c>
      <c r="F129" s="77">
        <v>3217</v>
      </c>
      <c r="G129" s="102">
        <v>0.17499999999999999</v>
      </c>
      <c r="H129" s="77">
        <v>12951</v>
      </c>
      <c r="I129" s="77">
        <v>435</v>
      </c>
      <c r="J129" s="102">
        <v>3.4000000000000002E-2</v>
      </c>
      <c r="K129" s="77">
        <v>937</v>
      </c>
      <c r="L129" s="102">
        <v>7.2000000000000008E-2</v>
      </c>
      <c r="M129" s="77">
        <v>5730</v>
      </c>
      <c r="N129" s="102">
        <v>0.18288012255840674</v>
      </c>
      <c r="O129" s="126">
        <v>13987</v>
      </c>
      <c r="P129" s="77">
        <v>1379</v>
      </c>
      <c r="Q129" s="102">
        <v>9.9000000000000005E-2</v>
      </c>
      <c r="R129" s="77">
        <v>5019</v>
      </c>
      <c r="S129" s="102">
        <v>0.35899999999999999</v>
      </c>
      <c r="T129" s="94">
        <v>6398</v>
      </c>
      <c r="U129" s="102">
        <v>0.45742475155501539</v>
      </c>
    </row>
    <row r="130" spans="1:21" x14ac:dyDescent="0.3">
      <c r="A130" s="63" t="s">
        <v>142</v>
      </c>
      <c r="B130" s="77">
        <v>30951</v>
      </c>
      <c r="C130" s="77">
        <v>18311</v>
      </c>
      <c r="D130" s="77">
        <v>1030</v>
      </c>
      <c r="E130" s="102">
        <v>5.5999999999999994E-2</v>
      </c>
      <c r="F130" s="77">
        <v>2953</v>
      </c>
      <c r="G130" s="102">
        <v>0.161</v>
      </c>
      <c r="H130" s="77">
        <v>12640</v>
      </c>
      <c r="I130" s="77">
        <v>471</v>
      </c>
      <c r="J130" s="102">
        <v>3.7000000000000005E-2</v>
      </c>
      <c r="K130" s="77">
        <v>1052</v>
      </c>
      <c r="L130" s="102">
        <v>8.3000000000000004E-2</v>
      </c>
      <c r="M130" s="77">
        <v>5506</v>
      </c>
      <c r="N130" s="102">
        <v>0.17789409065942943</v>
      </c>
      <c r="O130" s="126">
        <v>11713</v>
      </c>
      <c r="P130" s="77">
        <v>1079</v>
      </c>
      <c r="Q130" s="102">
        <v>9.1999999999999998E-2</v>
      </c>
      <c r="R130" s="77">
        <v>4387</v>
      </c>
      <c r="S130" s="102">
        <v>0.375</v>
      </c>
      <c r="T130" s="94">
        <v>5466</v>
      </c>
      <c r="U130" s="102">
        <v>0.46666097498505932</v>
      </c>
    </row>
    <row r="131" spans="1:21" x14ac:dyDescent="0.3">
      <c r="A131" s="63" t="s">
        <v>143</v>
      </c>
      <c r="B131" s="77">
        <v>33007</v>
      </c>
      <c r="C131" s="77">
        <v>16310</v>
      </c>
      <c r="D131" s="77">
        <v>964</v>
      </c>
      <c r="E131" s="102">
        <v>5.9000000000000004E-2</v>
      </c>
      <c r="F131" s="77">
        <v>3367</v>
      </c>
      <c r="G131" s="102">
        <v>0.20600000000000002</v>
      </c>
      <c r="H131" s="77">
        <v>16697</v>
      </c>
      <c r="I131" s="77">
        <v>684</v>
      </c>
      <c r="J131" s="102">
        <v>4.0999999999999995E-2</v>
      </c>
      <c r="K131" s="77">
        <v>1797</v>
      </c>
      <c r="L131" s="102">
        <v>0.10800000000000001</v>
      </c>
      <c r="M131" s="77">
        <v>6812</v>
      </c>
      <c r="N131" s="102">
        <v>0.20638046474990154</v>
      </c>
      <c r="O131" s="126">
        <v>9859</v>
      </c>
      <c r="P131" s="77">
        <v>771</v>
      </c>
      <c r="Q131" s="102">
        <v>7.8E-2</v>
      </c>
      <c r="R131" s="77">
        <v>3630</v>
      </c>
      <c r="S131" s="102">
        <v>0.36799999999999999</v>
      </c>
      <c r="T131" s="94">
        <v>4401</v>
      </c>
      <c r="U131" s="102">
        <v>0.44639415762247692</v>
      </c>
    </row>
    <row r="132" spans="1:21" x14ac:dyDescent="0.3">
      <c r="A132" s="63" t="s">
        <v>144</v>
      </c>
      <c r="B132" s="77">
        <v>29292</v>
      </c>
      <c r="C132" s="77">
        <v>14300</v>
      </c>
      <c r="D132" s="77">
        <v>862</v>
      </c>
      <c r="E132" s="102">
        <v>0.06</v>
      </c>
      <c r="F132" s="77">
        <v>2316</v>
      </c>
      <c r="G132" s="102">
        <v>0.16200000000000001</v>
      </c>
      <c r="H132" s="77">
        <v>14992</v>
      </c>
      <c r="I132" s="77">
        <v>340</v>
      </c>
      <c r="J132" s="102">
        <v>2.3E-2</v>
      </c>
      <c r="K132" s="77">
        <v>1473</v>
      </c>
      <c r="L132" s="102">
        <v>9.8000000000000004E-2</v>
      </c>
      <c r="M132" s="77">
        <v>4991</v>
      </c>
      <c r="N132" s="102">
        <v>0.17038781919978152</v>
      </c>
      <c r="O132" s="126">
        <v>13390</v>
      </c>
      <c r="P132" s="77">
        <v>1114</v>
      </c>
      <c r="Q132" s="102">
        <v>8.3000000000000004E-2</v>
      </c>
      <c r="R132" s="77">
        <v>6107</v>
      </c>
      <c r="S132" s="102">
        <v>0.45600000000000002</v>
      </c>
      <c r="T132" s="94">
        <v>7221</v>
      </c>
      <c r="U132" s="102">
        <v>0.53928304705003738</v>
      </c>
    </row>
    <row r="133" spans="1:21" x14ac:dyDescent="0.3">
      <c r="A133" s="63" t="s">
        <v>145</v>
      </c>
      <c r="B133" s="77">
        <v>35769</v>
      </c>
      <c r="C133" s="77">
        <v>17201</v>
      </c>
      <c r="D133" s="77">
        <v>743</v>
      </c>
      <c r="E133" s="102">
        <v>4.2999999999999997E-2</v>
      </c>
      <c r="F133" s="77">
        <v>2982</v>
      </c>
      <c r="G133" s="102">
        <v>0.17300000000000001</v>
      </c>
      <c r="H133" s="77">
        <v>18568</v>
      </c>
      <c r="I133" s="77">
        <v>386</v>
      </c>
      <c r="J133" s="102">
        <v>2.1000000000000001E-2</v>
      </c>
      <c r="K133" s="77">
        <v>1012</v>
      </c>
      <c r="L133" s="102">
        <v>5.5E-2</v>
      </c>
      <c r="M133" s="77">
        <v>5123</v>
      </c>
      <c r="N133" s="102">
        <v>0.14322457994352653</v>
      </c>
      <c r="O133" s="126">
        <v>7878</v>
      </c>
      <c r="P133" s="77">
        <v>601</v>
      </c>
      <c r="Q133" s="102">
        <v>7.5999999999999998E-2</v>
      </c>
      <c r="R133" s="77">
        <v>2544</v>
      </c>
      <c r="S133" s="102">
        <v>0.32299999999999995</v>
      </c>
      <c r="T133" s="94">
        <v>3145</v>
      </c>
      <c r="U133" s="102">
        <v>0.39921299822289924</v>
      </c>
    </row>
    <row r="134" spans="1:21" x14ac:dyDescent="0.3">
      <c r="A134" s="63" t="s">
        <v>146</v>
      </c>
      <c r="B134" s="77">
        <v>34051</v>
      </c>
      <c r="C134" s="77">
        <v>16057</v>
      </c>
      <c r="D134" s="77">
        <v>536</v>
      </c>
      <c r="E134" s="102">
        <v>3.3000000000000002E-2</v>
      </c>
      <c r="F134" s="77">
        <v>2334</v>
      </c>
      <c r="G134" s="102">
        <v>0.14499999999999999</v>
      </c>
      <c r="H134" s="77">
        <v>17994</v>
      </c>
      <c r="I134" s="77">
        <v>544</v>
      </c>
      <c r="J134" s="102">
        <v>0.03</v>
      </c>
      <c r="K134" s="77">
        <v>1403</v>
      </c>
      <c r="L134" s="102">
        <v>7.8E-2</v>
      </c>
      <c r="M134" s="77">
        <v>4817</v>
      </c>
      <c r="N134" s="102">
        <v>0.14146427417696983</v>
      </c>
      <c r="O134" s="126">
        <v>11474</v>
      </c>
      <c r="P134" s="77">
        <v>1112</v>
      </c>
      <c r="Q134" s="102">
        <v>9.6999999999999989E-2</v>
      </c>
      <c r="R134" s="77">
        <v>4096</v>
      </c>
      <c r="S134" s="102">
        <v>0.35700000000000004</v>
      </c>
      <c r="T134" s="94">
        <v>5208</v>
      </c>
      <c r="U134" s="102">
        <v>0.45389576433676138</v>
      </c>
    </row>
    <row r="135" spans="1:21" x14ac:dyDescent="0.3">
      <c r="A135" s="63" t="s">
        <v>147</v>
      </c>
      <c r="B135" s="77">
        <v>31877</v>
      </c>
      <c r="C135" s="77">
        <v>18709</v>
      </c>
      <c r="D135" s="77">
        <v>1070</v>
      </c>
      <c r="E135" s="102">
        <v>5.7000000000000002E-2</v>
      </c>
      <c r="F135" s="77">
        <v>3220</v>
      </c>
      <c r="G135" s="102">
        <v>0.17199999999999999</v>
      </c>
      <c r="H135" s="77">
        <v>13168</v>
      </c>
      <c r="I135" s="77">
        <v>371</v>
      </c>
      <c r="J135" s="102">
        <v>2.7999999999999997E-2</v>
      </c>
      <c r="K135" s="77">
        <v>1047</v>
      </c>
      <c r="L135" s="102">
        <v>0.08</v>
      </c>
      <c r="M135" s="77">
        <v>5708</v>
      </c>
      <c r="N135" s="102">
        <v>0.17906327446121029</v>
      </c>
      <c r="O135" s="126">
        <v>12924</v>
      </c>
      <c r="P135" s="77">
        <v>939</v>
      </c>
      <c r="Q135" s="102">
        <v>7.2999999999999995E-2</v>
      </c>
      <c r="R135" s="77">
        <v>5642</v>
      </c>
      <c r="S135" s="102">
        <v>0.43700000000000006</v>
      </c>
      <c r="T135" s="94">
        <v>6581</v>
      </c>
      <c r="U135" s="102">
        <v>0.50920767564221603</v>
      </c>
    </row>
    <row r="136" spans="1:21" x14ac:dyDescent="0.3">
      <c r="A136" s="63" t="s">
        <v>148</v>
      </c>
      <c r="B136" s="77">
        <v>31940</v>
      </c>
      <c r="C136" s="77">
        <v>17782</v>
      </c>
      <c r="D136" s="77">
        <v>1118</v>
      </c>
      <c r="E136" s="102">
        <v>6.3E-2</v>
      </c>
      <c r="F136" s="77">
        <v>2634</v>
      </c>
      <c r="G136" s="102">
        <v>0.14800000000000002</v>
      </c>
      <c r="H136" s="77">
        <v>14158</v>
      </c>
      <c r="I136" s="77">
        <v>383</v>
      </c>
      <c r="J136" s="102">
        <v>2.7000000000000003E-2</v>
      </c>
      <c r="K136" s="77">
        <v>881</v>
      </c>
      <c r="L136" s="102">
        <v>6.2E-2</v>
      </c>
      <c r="M136" s="77">
        <v>5016</v>
      </c>
      <c r="N136" s="102">
        <v>0.15704445835942393</v>
      </c>
      <c r="O136" s="126">
        <v>11002</v>
      </c>
      <c r="P136" s="77">
        <v>743</v>
      </c>
      <c r="Q136" s="102">
        <v>6.8000000000000005E-2</v>
      </c>
      <c r="R136" s="77">
        <v>3753</v>
      </c>
      <c r="S136" s="102">
        <v>0.34100000000000003</v>
      </c>
      <c r="T136" s="94">
        <v>4496</v>
      </c>
      <c r="U136" s="102">
        <v>0.40865297218687513</v>
      </c>
    </row>
    <row r="137" spans="1:21" x14ac:dyDescent="0.3">
      <c r="A137" s="63" t="s">
        <v>149</v>
      </c>
      <c r="B137" s="77">
        <v>30124</v>
      </c>
      <c r="C137" s="77">
        <v>17311</v>
      </c>
      <c r="D137" s="77">
        <v>1081</v>
      </c>
      <c r="E137" s="102">
        <v>6.2E-2</v>
      </c>
      <c r="F137" s="77">
        <v>3166</v>
      </c>
      <c r="G137" s="102">
        <v>0.183</v>
      </c>
      <c r="H137" s="77">
        <v>12813</v>
      </c>
      <c r="I137" s="77">
        <v>351</v>
      </c>
      <c r="J137" s="102">
        <v>2.7000000000000003E-2</v>
      </c>
      <c r="K137" s="77">
        <v>1252</v>
      </c>
      <c r="L137" s="102">
        <v>9.8000000000000004E-2</v>
      </c>
      <c r="M137" s="77">
        <v>5850</v>
      </c>
      <c r="N137" s="102">
        <v>0.19419731775328641</v>
      </c>
      <c r="O137" s="126">
        <v>10301</v>
      </c>
      <c r="P137" s="77">
        <v>1101</v>
      </c>
      <c r="Q137" s="102">
        <v>0.107</v>
      </c>
      <c r="R137" s="77">
        <v>4376</v>
      </c>
      <c r="S137" s="102">
        <v>0.42499999999999999</v>
      </c>
      <c r="T137" s="94">
        <v>5477</v>
      </c>
      <c r="U137" s="102">
        <v>0.53169595184933505</v>
      </c>
    </row>
    <row r="138" spans="1:21" s="84" customFormat="1" x14ac:dyDescent="0.3">
      <c r="A138" s="72" t="s">
        <v>150</v>
      </c>
      <c r="B138" s="81"/>
      <c r="C138" s="81"/>
      <c r="D138" s="81"/>
      <c r="E138" s="98"/>
      <c r="F138" s="81"/>
      <c r="G138" s="98"/>
      <c r="H138" s="81"/>
      <c r="I138" s="81"/>
      <c r="J138" s="98"/>
      <c r="K138" s="81"/>
      <c r="L138" s="98"/>
      <c r="M138" s="98"/>
      <c r="N138" s="98"/>
      <c r="O138" s="125"/>
      <c r="P138" s="81"/>
      <c r="Q138" s="98"/>
      <c r="R138" s="81"/>
      <c r="S138" s="98"/>
      <c r="T138" s="98"/>
      <c r="U138" s="98"/>
    </row>
    <row r="139" spans="1:21" x14ac:dyDescent="0.3">
      <c r="A139" s="63" t="s">
        <v>151</v>
      </c>
      <c r="B139" s="77">
        <v>180259</v>
      </c>
      <c r="C139" s="77">
        <v>125398</v>
      </c>
      <c r="D139" s="77">
        <v>6986</v>
      </c>
      <c r="E139" s="102">
        <v>5.5999999999999994E-2</v>
      </c>
      <c r="F139" s="77">
        <v>19880</v>
      </c>
      <c r="G139" s="102">
        <v>0.159</v>
      </c>
      <c r="H139" s="77">
        <v>54861</v>
      </c>
      <c r="I139" s="77">
        <v>1598</v>
      </c>
      <c r="J139" s="102">
        <v>2.8999999999999998E-2</v>
      </c>
      <c r="K139" s="77">
        <v>5140</v>
      </c>
      <c r="L139" s="102">
        <v>9.4E-2</v>
      </c>
      <c r="M139" s="77">
        <v>33604</v>
      </c>
      <c r="N139" s="102">
        <v>0.18642065028653215</v>
      </c>
      <c r="O139" s="126">
        <v>106974</v>
      </c>
      <c r="P139" s="77">
        <v>8523</v>
      </c>
      <c r="Q139" s="102">
        <v>0.08</v>
      </c>
      <c r="R139" s="77">
        <v>41613</v>
      </c>
      <c r="S139" s="102">
        <v>0.38900000000000001</v>
      </c>
      <c r="T139" s="94">
        <v>50136</v>
      </c>
      <c r="U139" s="102">
        <v>0.46867463121880082</v>
      </c>
    </row>
    <row r="140" spans="1:21" x14ac:dyDescent="0.3">
      <c r="A140" s="63" t="s">
        <v>152</v>
      </c>
      <c r="B140" s="77">
        <v>197481</v>
      </c>
      <c r="C140" s="77">
        <v>128390</v>
      </c>
      <c r="D140" s="77">
        <v>7561</v>
      </c>
      <c r="E140" s="102">
        <v>5.9000000000000004E-2</v>
      </c>
      <c r="F140" s="77">
        <v>21084</v>
      </c>
      <c r="G140" s="102">
        <v>0.16399999999999998</v>
      </c>
      <c r="H140" s="77">
        <v>69091</v>
      </c>
      <c r="I140" s="77">
        <v>2247</v>
      </c>
      <c r="J140" s="102">
        <v>3.3000000000000002E-2</v>
      </c>
      <c r="K140" s="77">
        <v>6230</v>
      </c>
      <c r="L140" s="102">
        <v>0.09</v>
      </c>
      <c r="M140" s="77">
        <v>37122</v>
      </c>
      <c r="N140" s="102">
        <v>0.18797757758974282</v>
      </c>
      <c r="O140" s="126">
        <v>91453</v>
      </c>
      <c r="P140" s="77">
        <v>8187</v>
      </c>
      <c r="Q140" s="102">
        <v>0.09</v>
      </c>
      <c r="R140" s="77">
        <v>32559</v>
      </c>
      <c r="S140" s="102">
        <v>0.35600000000000004</v>
      </c>
      <c r="T140" s="94">
        <v>40746</v>
      </c>
      <c r="U140" s="102">
        <v>0.44554033219249234</v>
      </c>
    </row>
    <row r="141" spans="1:21" x14ac:dyDescent="0.3">
      <c r="A141" s="63" t="s">
        <v>153</v>
      </c>
      <c r="B141" s="77">
        <v>139439</v>
      </c>
      <c r="C141" s="77">
        <v>100770</v>
      </c>
      <c r="D141" s="77">
        <v>6318</v>
      </c>
      <c r="E141" s="102">
        <v>6.3E-2</v>
      </c>
      <c r="F141" s="77">
        <v>18515</v>
      </c>
      <c r="G141" s="102">
        <v>0.184</v>
      </c>
      <c r="H141" s="77">
        <v>38669</v>
      </c>
      <c r="I141" s="77">
        <v>1231</v>
      </c>
      <c r="J141" s="102">
        <v>3.2000000000000001E-2</v>
      </c>
      <c r="K141" s="77">
        <v>3529</v>
      </c>
      <c r="L141" s="102">
        <v>9.0999999999999998E-2</v>
      </c>
      <c r="M141" s="77">
        <v>29593</v>
      </c>
      <c r="N141" s="102">
        <v>0.21222900336347794</v>
      </c>
      <c r="O141" s="126">
        <v>159080</v>
      </c>
      <c r="P141" s="77">
        <v>14166</v>
      </c>
      <c r="Q141" s="102">
        <v>8.900000000000001E-2</v>
      </c>
      <c r="R141" s="77">
        <v>62030</v>
      </c>
      <c r="S141" s="102">
        <v>0.39</v>
      </c>
      <c r="T141" s="94">
        <v>76196</v>
      </c>
      <c r="U141" s="102">
        <v>0.47897912999748554</v>
      </c>
    </row>
    <row r="142" spans="1:21" x14ac:dyDescent="0.3">
      <c r="A142" s="63" t="s">
        <v>154</v>
      </c>
      <c r="B142" s="77">
        <v>197361</v>
      </c>
      <c r="C142" s="77">
        <v>119742</v>
      </c>
      <c r="D142" s="77">
        <v>6379</v>
      </c>
      <c r="E142" s="102">
        <v>5.2999999999999999E-2</v>
      </c>
      <c r="F142" s="77">
        <v>16498</v>
      </c>
      <c r="G142" s="102">
        <v>0.13800000000000001</v>
      </c>
      <c r="H142" s="77">
        <v>77619</v>
      </c>
      <c r="I142" s="77">
        <v>1972</v>
      </c>
      <c r="J142" s="102">
        <v>2.5000000000000001E-2</v>
      </c>
      <c r="K142" s="77">
        <v>5997</v>
      </c>
      <c r="L142" s="102">
        <v>7.6999999999999999E-2</v>
      </c>
      <c r="M142" s="77">
        <v>30846</v>
      </c>
      <c r="N142" s="102">
        <v>0.15629227658959977</v>
      </c>
      <c r="O142" s="126">
        <v>75268</v>
      </c>
      <c r="P142" s="77">
        <v>6128</v>
      </c>
      <c r="Q142" s="102">
        <v>8.1000000000000003E-2</v>
      </c>
      <c r="R142" s="77">
        <v>25543</v>
      </c>
      <c r="S142" s="102">
        <v>0.33899999999999997</v>
      </c>
      <c r="T142" s="94">
        <v>31671</v>
      </c>
      <c r="U142" s="102">
        <v>0.42077642557262052</v>
      </c>
    </row>
    <row r="143" spans="1:21" x14ac:dyDescent="0.3">
      <c r="A143" s="63" t="s">
        <v>155</v>
      </c>
      <c r="B143" s="77">
        <v>210976</v>
      </c>
      <c r="C143" s="77">
        <v>132401</v>
      </c>
      <c r="D143" s="77">
        <v>6879</v>
      </c>
      <c r="E143" s="102">
        <v>5.2000000000000005E-2</v>
      </c>
      <c r="F143" s="77">
        <v>18066</v>
      </c>
      <c r="G143" s="102">
        <v>0.13600000000000001</v>
      </c>
      <c r="H143" s="77">
        <v>78575</v>
      </c>
      <c r="I143" s="77">
        <v>1909</v>
      </c>
      <c r="J143" s="102">
        <v>2.4E-2</v>
      </c>
      <c r="K143" s="77">
        <v>6104</v>
      </c>
      <c r="L143" s="102">
        <v>7.8E-2</v>
      </c>
      <c r="M143" s="77">
        <v>32958</v>
      </c>
      <c r="N143" s="102">
        <v>0.15621682087062036</v>
      </c>
      <c r="O143" s="126">
        <v>74449</v>
      </c>
      <c r="P143" s="77">
        <v>6037</v>
      </c>
      <c r="Q143" s="102">
        <v>8.1000000000000003E-2</v>
      </c>
      <c r="R143" s="77">
        <v>22367</v>
      </c>
      <c r="S143" s="102">
        <v>0.3</v>
      </c>
      <c r="T143" s="94">
        <v>28404</v>
      </c>
      <c r="U143" s="102">
        <v>0.38152292173165525</v>
      </c>
    </row>
    <row r="144" spans="1:21" x14ac:dyDescent="0.3">
      <c r="A144" s="63" t="s">
        <v>156</v>
      </c>
      <c r="B144" s="77">
        <v>205028</v>
      </c>
      <c r="C144" s="77">
        <v>104989</v>
      </c>
      <c r="D144" s="77">
        <v>5848</v>
      </c>
      <c r="E144" s="102">
        <v>5.5999999999999994E-2</v>
      </c>
      <c r="F144" s="77">
        <v>17763</v>
      </c>
      <c r="G144" s="102">
        <v>0.16899999999999998</v>
      </c>
      <c r="H144" s="77">
        <v>100039</v>
      </c>
      <c r="I144" s="77">
        <v>2713</v>
      </c>
      <c r="J144" s="102">
        <v>2.7000000000000003E-2</v>
      </c>
      <c r="K144" s="77">
        <v>7940</v>
      </c>
      <c r="L144" s="102">
        <v>7.9000000000000001E-2</v>
      </c>
      <c r="M144" s="77">
        <v>34264</v>
      </c>
      <c r="N144" s="102">
        <v>0.16711863745439648</v>
      </c>
      <c r="O144" s="126">
        <v>59179</v>
      </c>
      <c r="P144" s="77">
        <v>5343</v>
      </c>
      <c r="Q144" s="102">
        <v>0.09</v>
      </c>
      <c r="R144" s="77">
        <v>21220</v>
      </c>
      <c r="S144" s="102">
        <v>0.35899999999999999</v>
      </c>
      <c r="T144" s="94">
        <v>26563</v>
      </c>
      <c r="U144" s="102">
        <v>0.44885854779567075</v>
      </c>
    </row>
    <row r="145" spans="1:21" x14ac:dyDescent="0.3">
      <c r="A145" s="63" t="s">
        <v>157</v>
      </c>
      <c r="B145" s="77">
        <v>206019</v>
      </c>
      <c r="C145" s="77">
        <v>128281</v>
      </c>
      <c r="D145" s="77">
        <v>8105</v>
      </c>
      <c r="E145" s="102">
        <v>6.3E-2</v>
      </c>
      <c r="F145" s="77">
        <v>19860</v>
      </c>
      <c r="G145" s="102">
        <v>0.155</v>
      </c>
      <c r="H145" s="77">
        <v>77738</v>
      </c>
      <c r="I145" s="77">
        <v>1927</v>
      </c>
      <c r="J145" s="102">
        <v>2.5000000000000001E-2</v>
      </c>
      <c r="K145" s="77">
        <v>5577</v>
      </c>
      <c r="L145" s="102">
        <v>7.2000000000000008E-2</v>
      </c>
      <c r="M145" s="77">
        <v>35469</v>
      </c>
      <c r="N145" s="102">
        <v>0.17216373247127692</v>
      </c>
      <c r="O145" s="126">
        <v>69120</v>
      </c>
      <c r="P145" s="77">
        <v>5534</v>
      </c>
      <c r="Q145" s="102">
        <v>0.08</v>
      </c>
      <c r="R145" s="77">
        <v>22611</v>
      </c>
      <c r="S145" s="102">
        <v>0.32700000000000001</v>
      </c>
      <c r="T145" s="94">
        <v>28145</v>
      </c>
      <c r="U145" s="102">
        <v>0.40719039351851855</v>
      </c>
    </row>
    <row r="146" spans="1:21" x14ac:dyDescent="0.3">
      <c r="A146" s="63" t="s">
        <v>158</v>
      </c>
      <c r="B146" s="77">
        <v>191852</v>
      </c>
      <c r="C146" s="77">
        <v>125629</v>
      </c>
      <c r="D146" s="77">
        <v>6904</v>
      </c>
      <c r="E146" s="102">
        <v>5.5E-2</v>
      </c>
      <c r="F146" s="77">
        <v>18315</v>
      </c>
      <c r="G146" s="102">
        <v>0.14599999999999999</v>
      </c>
      <c r="H146" s="77">
        <v>66223</v>
      </c>
      <c r="I146" s="77">
        <v>1629</v>
      </c>
      <c r="J146" s="102">
        <v>2.5000000000000001E-2</v>
      </c>
      <c r="K146" s="77">
        <v>4759</v>
      </c>
      <c r="L146" s="102">
        <v>7.2000000000000008E-2</v>
      </c>
      <c r="M146" s="77">
        <v>31607</v>
      </c>
      <c r="N146" s="102">
        <v>0.16474678397931738</v>
      </c>
      <c r="O146" s="126">
        <v>78848</v>
      </c>
      <c r="P146" s="77">
        <v>6344</v>
      </c>
      <c r="Q146" s="102">
        <v>0.08</v>
      </c>
      <c r="R146" s="77">
        <v>27234</v>
      </c>
      <c r="S146" s="102">
        <v>0.34499999999999997</v>
      </c>
      <c r="T146" s="94">
        <v>33578</v>
      </c>
      <c r="U146" s="102">
        <v>0.4258573457792208</v>
      </c>
    </row>
    <row r="147" spans="1:21" x14ac:dyDescent="0.3">
      <c r="A147" s="63" t="s">
        <v>159</v>
      </c>
      <c r="B147" s="77">
        <v>172301</v>
      </c>
      <c r="C147" s="77">
        <v>104821</v>
      </c>
      <c r="D147" s="77">
        <v>6380</v>
      </c>
      <c r="E147" s="102">
        <v>6.0999999999999999E-2</v>
      </c>
      <c r="F147" s="77">
        <v>18953</v>
      </c>
      <c r="G147" s="102">
        <v>0.18100000000000002</v>
      </c>
      <c r="H147" s="77">
        <v>67480</v>
      </c>
      <c r="I147" s="77">
        <v>2062</v>
      </c>
      <c r="J147" s="102">
        <v>3.1E-2</v>
      </c>
      <c r="K147" s="77">
        <v>7666</v>
      </c>
      <c r="L147" s="102">
        <v>0.114</v>
      </c>
      <c r="M147" s="77">
        <v>35061</v>
      </c>
      <c r="N147" s="102">
        <v>0.20348692114381228</v>
      </c>
      <c r="O147" s="126">
        <v>116204</v>
      </c>
      <c r="P147" s="77">
        <v>9788</v>
      </c>
      <c r="Q147" s="102">
        <v>8.4000000000000005E-2</v>
      </c>
      <c r="R147" s="77">
        <v>45281</v>
      </c>
      <c r="S147" s="102">
        <v>0.39</v>
      </c>
      <c r="T147" s="94">
        <v>55069</v>
      </c>
      <c r="U147" s="102">
        <v>0.47389934941998552</v>
      </c>
    </row>
    <row r="148" spans="1:21" x14ac:dyDescent="0.3">
      <c r="A148" s="63" t="s">
        <v>160</v>
      </c>
      <c r="B148" s="77">
        <v>184817</v>
      </c>
      <c r="C148" s="77">
        <v>117050</v>
      </c>
      <c r="D148" s="77">
        <v>6183</v>
      </c>
      <c r="E148" s="102">
        <v>5.2999999999999999E-2</v>
      </c>
      <c r="F148" s="77">
        <v>18762</v>
      </c>
      <c r="G148" s="102">
        <v>0.16</v>
      </c>
      <c r="H148" s="77">
        <v>67767</v>
      </c>
      <c r="I148" s="77">
        <v>1744</v>
      </c>
      <c r="J148" s="102">
        <v>2.6000000000000002E-2</v>
      </c>
      <c r="K148" s="77">
        <v>6374</v>
      </c>
      <c r="L148" s="102">
        <v>9.4E-2</v>
      </c>
      <c r="M148" s="77">
        <v>33063</v>
      </c>
      <c r="N148" s="102">
        <v>0.17889588079018706</v>
      </c>
      <c r="O148" s="126">
        <v>106882</v>
      </c>
      <c r="P148" s="77">
        <v>8923</v>
      </c>
      <c r="Q148" s="102">
        <v>8.3000000000000004E-2</v>
      </c>
      <c r="R148" s="77">
        <v>38381</v>
      </c>
      <c r="S148" s="102">
        <v>0.35899999999999999</v>
      </c>
      <c r="T148" s="94">
        <v>47304</v>
      </c>
      <c r="U148" s="102">
        <v>0.44258153851911453</v>
      </c>
    </row>
    <row r="149" spans="1:21" x14ac:dyDescent="0.3">
      <c r="A149" s="63" t="s">
        <v>161</v>
      </c>
      <c r="B149" s="77">
        <v>144284</v>
      </c>
      <c r="C149" s="77">
        <v>84396</v>
      </c>
      <c r="D149" s="77">
        <v>5514</v>
      </c>
      <c r="E149" s="102">
        <v>6.5000000000000002E-2</v>
      </c>
      <c r="F149" s="77">
        <v>18689</v>
      </c>
      <c r="G149" s="102">
        <v>0.221</v>
      </c>
      <c r="H149" s="77">
        <v>59888</v>
      </c>
      <c r="I149" s="77">
        <v>2446</v>
      </c>
      <c r="J149" s="102">
        <v>4.0999999999999995E-2</v>
      </c>
      <c r="K149" s="77">
        <v>6957</v>
      </c>
      <c r="L149" s="102">
        <v>0.11599999999999999</v>
      </c>
      <c r="M149" s="77">
        <v>33606</v>
      </c>
      <c r="N149" s="102">
        <v>0.23291563860164674</v>
      </c>
      <c r="O149" s="126">
        <v>142773</v>
      </c>
      <c r="P149" s="77">
        <v>11687</v>
      </c>
      <c r="Q149" s="102">
        <v>8.199999999999999E-2</v>
      </c>
      <c r="R149" s="77">
        <v>62885</v>
      </c>
      <c r="S149" s="102">
        <v>0.44</v>
      </c>
      <c r="T149" s="94">
        <v>74572</v>
      </c>
      <c r="U149" s="102">
        <v>0.52231164155687704</v>
      </c>
    </row>
    <row r="150" spans="1:21" x14ac:dyDescent="0.3">
      <c r="A150" s="63" t="s">
        <v>162</v>
      </c>
      <c r="B150" s="77">
        <v>210315</v>
      </c>
      <c r="C150" s="77">
        <v>145508</v>
      </c>
      <c r="D150" s="77">
        <v>7900</v>
      </c>
      <c r="E150" s="102">
        <v>5.4000000000000006E-2</v>
      </c>
      <c r="F150" s="77">
        <v>20712</v>
      </c>
      <c r="G150" s="102">
        <v>0.14199999999999999</v>
      </c>
      <c r="H150" s="77">
        <v>64807</v>
      </c>
      <c r="I150" s="77">
        <v>2249</v>
      </c>
      <c r="J150" s="102">
        <v>3.5000000000000003E-2</v>
      </c>
      <c r="K150" s="77">
        <v>5608</v>
      </c>
      <c r="L150" s="102">
        <v>8.6999999999999994E-2</v>
      </c>
      <c r="M150" s="77">
        <v>36469</v>
      </c>
      <c r="N150" s="102">
        <v>0.17340180205881653</v>
      </c>
      <c r="O150" s="126">
        <v>79503</v>
      </c>
      <c r="P150" s="77">
        <v>6591</v>
      </c>
      <c r="Q150" s="102">
        <v>8.3000000000000004E-2</v>
      </c>
      <c r="R150" s="77">
        <v>25582</v>
      </c>
      <c r="S150" s="102">
        <v>0.32200000000000001</v>
      </c>
      <c r="T150" s="94">
        <v>32173</v>
      </c>
      <c r="U150" s="102">
        <v>0.40467655308604705</v>
      </c>
    </row>
    <row r="151" spans="1:21" x14ac:dyDescent="0.3">
      <c r="A151" s="63" t="s">
        <v>163</v>
      </c>
      <c r="B151" s="77">
        <v>190944</v>
      </c>
      <c r="C151" s="77">
        <v>109644</v>
      </c>
      <c r="D151" s="77">
        <v>6714</v>
      </c>
      <c r="E151" s="102">
        <v>6.0999999999999999E-2</v>
      </c>
      <c r="F151" s="77">
        <v>17181</v>
      </c>
      <c r="G151" s="102">
        <v>0.157</v>
      </c>
      <c r="H151" s="77">
        <v>81300</v>
      </c>
      <c r="I151" s="77">
        <v>2294</v>
      </c>
      <c r="J151" s="102">
        <v>2.7999999999999997E-2</v>
      </c>
      <c r="K151" s="77">
        <v>7494</v>
      </c>
      <c r="L151" s="102">
        <v>9.1999999999999998E-2</v>
      </c>
      <c r="M151" s="77">
        <v>33683</v>
      </c>
      <c r="N151" s="102">
        <v>0.17640250544662309</v>
      </c>
      <c r="O151" s="126">
        <v>100731</v>
      </c>
      <c r="P151" s="77">
        <v>9006</v>
      </c>
      <c r="Q151" s="102">
        <v>8.900000000000001E-2</v>
      </c>
      <c r="R151" s="77">
        <v>39220</v>
      </c>
      <c r="S151" s="102">
        <v>0.38900000000000001</v>
      </c>
      <c r="T151" s="94">
        <v>48226</v>
      </c>
      <c r="U151" s="102">
        <v>0.47876026248126197</v>
      </c>
    </row>
    <row r="152" spans="1:21" x14ac:dyDescent="0.3">
      <c r="A152" s="63" t="s">
        <v>164</v>
      </c>
      <c r="B152" s="77">
        <v>220922</v>
      </c>
      <c r="C152" s="77">
        <v>140646</v>
      </c>
      <c r="D152" s="77">
        <v>8068</v>
      </c>
      <c r="E152" s="102">
        <v>5.7000000000000002E-2</v>
      </c>
      <c r="F152" s="77">
        <v>22725</v>
      </c>
      <c r="G152" s="102">
        <v>0.16200000000000001</v>
      </c>
      <c r="H152" s="77">
        <v>80276</v>
      </c>
      <c r="I152" s="77">
        <v>2456</v>
      </c>
      <c r="J152" s="102">
        <v>3.1E-2</v>
      </c>
      <c r="K152" s="77">
        <v>7811</v>
      </c>
      <c r="L152" s="102">
        <v>9.6999999999999989E-2</v>
      </c>
      <c r="M152" s="77">
        <v>41060</v>
      </c>
      <c r="N152" s="102">
        <v>0.18585745195136746</v>
      </c>
      <c r="O152" s="126">
        <v>60917</v>
      </c>
      <c r="P152" s="77">
        <v>6160</v>
      </c>
      <c r="Q152" s="102">
        <v>0.10099999999999999</v>
      </c>
      <c r="R152" s="77">
        <v>20567</v>
      </c>
      <c r="S152" s="102">
        <v>0.33799999999999997</v>
      </c>
      <c r="T152" s="94">
        <v>26727</v>
      </c>
      <c r="U152" s="102">
        <v>0.43874452123380991</v>
      </c>
    </row>
    <row r="153" spans="1:21" x14ac:dyDescent="0.3">
      <c r="A153" s="63" t="s">
        <v>165</v>
      </c>
      <c r="B153" s="77">
        <v>197998</v>
      </c>
      <c r="C153" s="77">
        <v>130418</v>
      </c>
      <c r="D153" s="77">
        <v>7682</v>
      </c>
      <c r="E153" s="102">
        <v>5.9000000000000004E-2</v>
      </c>
      <c r="F153" s="77">
        <v>19167</v>
      </c>
      <c r="G153" s="102">
        <v>0.14699999999999999</v>
      </c>
      <c r="H153" s="77">
        <v>67580</v>
      </c>
      <c r="I153" s="77">
        <v>1840</v>
      </c>
      <c r="J153" s="102">
        <v>2.7000000000000003E-2</v>
      </c>
      <c r="K153" s="77">
        <v>6418</v>
      </c>
      <c r="L153" s="102">
        <v>9.5000000000000001E-2</v>
      </c>
      <c r="M153" s="77">
        <v>35107</v>
      </c>
      <c r="N153" s="102">
        <v>0.17730987181688704</v>
      </c>
      <c r="O153" s="126">
        <v>84569</v>
      </c>
      <c r="P153" s="77">
        <v>6233</v>
      </c>
      <c r="Q153" s="102">
        <v>7.400000000000001E-2</v>
      </c>
      <c r="R153" s="77">
        <v>28397</v>
      </c>
      <c r="S153" s="102">
        <v>0.33600000000000002</v>
      </c>
      <c r="T153" s="94">
        <v>34630</v>
      </c>
      <c r="U153" s="102">
        <v>0.40948811030046472</v>
      </c>
    </row>
    <row r="154" spans="1:21" x14ac:dyDescent="0.3">
      <c r="A154" s="63" t="s">
        <v>166</v>
      </c>
      <c r="B154" s="77">
        <v>218765</v>
      </c>
      <c r="C154" s="77">
        <v>139043</v>
      </c>
      <c r="D154" s="77">
        <v>7682</v>
      </c>
      <c r="E154" s="102">
        <v>5.5E-2</v>
      </c>
      <c r="F154" s="77">
        <v>20564</v>
      </c>
      <c r="G154" s="102">
        <v>0.14800000000000002</v>
      </c>
      <c r="H154" s="77">
        <v>79722</v>
      </c>
      <c r="I154" s="77">
        <v>2851</v>
      </c>
      <c r="J154" s="102">
        <v>3.6000000000000004E-2</v>
      </c>
      <c r="K154" s="77">
        <v>7093</v>
      </c>
      <c r="L154" s="102">
        <v>8.900000000000001E-2</v>
      </c>
      <c r="M154" s="77">
        <v>38190</v>
      </c>
      <c r="N154" s="102">
        <v>0.17457088656777822</v>
      </c>
      <c r="O154" s="126">
        <v>66853</v>
      </c>
      <c r="P154" s="77">
        <v>5772</v>
      </c>
      <c r="Q154" s="102">
        <v>8.5999999999999993E-2</v>
      </c>
      <c r="R154" s="77">
        <v>21225</v>
      </c>
      <c r="S154" s="102">
        <v>0.317</v>
      </c>
      <c r="T154" s="94">
        <v>26997</v>
      </c>
      <c r="U154" s="102">
        <v>0.40382630547619403</v>
      </c>
    </row>
  </sheetData>
  <mergeCells count="1">
    <mergeCell ref="B1:U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CA81-FEE2-47E5-B60D-B076D261DE4C}">
  <dimension ref="A1:H155"/>
  <sheetViews>
    <sheetView workbookViewId="0">
      <selection activeCell="F22" sqref="F22"/>
    </sheetView>
  </sheetViews>
  <sheetFormatPr defaultRowHeight="14.4" x14ac:dyDescent="0.3"/>
  <cols>
    <col min="1" max="1" width="44.109375" style="56" bestFit="1" customWidth="1"/>
    <col min="2" max="2" width="11.6640625" style="77" customWidth="1"/>
    <col min="3" max="3" width="16.5546875" style="77" customWidth="1"/>
    <col min="4" max="4" width="8.88671875" style="78"/>
    <col min="5" max="5" width="12.109375" style="77" customWidth="1"/>
    <col min="6" max="6" width="8.88671875" style="78"/>
    <col min="7" max="7" width="22.5546875" style="57" bestFit="1" customWidth="1"/>
    <col min="8" max="8" width="8.88671875" style="78"/>
    <col min="9" max="16384" width="8.88671875" style="57"/>
  </cols>
  <sheetData>
    <row r="1" spans="1:8" x14ac:dyDescent="0.3">
      <c r="B1" s="142" t="s">
        <v>220</v>
      </c>
      <c r="C1" s="142"/>
      <c r="D1" s="142"/>
      <c r="E1" s="142"/>
      <c r="F1" s="142"/>
      <c r="G1" s="142"/>
      <c r="H1" s="142"/>
    </row>
    <row r="2" spans="1:8" ht="57.6" x14ac:dyDescent="0.3">
      <c r="B2" s="116" t="s">
        <v>225</v>
      </c>
      <c r="C2" s="116" t="s">
        <v>226</v>
      </c>
      <c r="D2" s="117" t="s">
        <v>3</v>
      </c>
      <c r="E2" s="116" t="s">
        <v>227</v>
      </c>
      <c r="F2" s="117" t="s">
        <v>3</v>
      </c>
      <c r="G2" s="65" t="s">
        <v>221</v>
      </c>
      <c r="H2" s="65" t="s">
        <v>3</v>
      </c>
    </row>
    <row r="3" spans="1:8" x14ac:dyDescent="0.3">
      <c r="A3" s="56" t="s">
        <v>15</v>
      </c>
      <c r="B3" s="118">
        <v>4676358</v>
      </c>
      <c r="C3" s="118">
        <v>4165608</v>
      </c>
      <c r="D3" s="119">
        <v>0.8909999999999999</v>
      </c>
      <c r="E3" s="118">
        <v>3853613</v>
      </c>
      <c r="F3" s="119">
        <v>0.82400000000000007</v>
      </c>
      <c r="G3" s="118">
        <v>822745</v>
      </c>
      <c r="H3" s="119">
        <v>0.17600000000000002</v>
      </c>
    </row>
    <row r="4" spans="1:8" x14ac:dyDescent="0.3">
      <c r="A4" s="75" t="s">
        <v>16</v>
      </c>
      <c r="B4" s="84"/>
      <c r="C4" s="84"/>
      <c r="D4" s="84"/>
      <c r="E4" s="84"/>
      <c r="F4" s="84"/>
      <c r="G4" s="84"/>
      <c r="H4" s="84"/>
    </row>
    <row r="5" spans="1:8" x14ac:dyDescent="0.3">
      <c r="A5" s="56" t="s">
        <v>17</v>
      </c>
      <c r="B5" s="77">
        <v>135229</v>
      </c>
      <c r="C5" s="77">
        <v>120361</v>
      </c>
      <c r="D5" s="102">
        <v>0.89</v>
      </c>
      <c r="E5" s="77">
        <v>111193</v>
      </c>
      <c r="F5" s="102">
        <v>0.82200000000000006</v>
      </c>
      <c r="G5" s="77">
        <v>24036</v>
      </c>
      <c r="H5" s="102">
        <v>0.17800000000000002</v>
      </c>
    </row>
    <row r="6" spans="1:8" x14ac:dyDescent="0.3">
      <c r="A6" s="56" t="s">
        <v>18</v>
      </c>
      <c r="B6" s="77">
        <v>144797</v>
      </c>
      <c r="C6" s="77">
        <v>132676</v>
      </c>
      <c r="D6" s="102">
        <v>0.91599999999999993</v>
      </c>
      <c r="E6" s="77">
        <v>123063</v>
      </c>
      <c r="F6" s="102">
        <v>0.85</v>
      </c>
      <c r="G6" s="77">
        <v>21734</v>
      </c>
      <c r="H6" s="102">
        <v>0.15</v>
      </c>
    </row>
    <row r="7" spans="1:8" x14ac:dyDescent="0.3">
      <c r="A7" s="56" t="s">
        <v>19</v>
      </c>
      <c r="B7" s="77">
        <v>143474</v>
      </c>
      <c r="C7" s="77">
        <v>133617</v>
      </c>
      <c r="D7" s="102">
        <v>0.93099999999999994</v>
      </c>
      <c r="E7" s="77">
        <v>126137</v>
      </c>
      <c r="F7" s="102">
        <v>0.879</v>
      </c>
      <c r="G7" s="77">
        <v>17337</v>
      </c>
      <c r="H7" s="102">
        <v>0.121</v>
      </c>
    </row>
    <row r="8" spans="1:8" x14ac:dyDescent="0.3">
      <c r="A8" s="56" t="s">
        <v>20</v>
      </c>
      <c r="B8" s="77">
        <v>131777</v>
      </c>
      <c r="C8" s="77">
        <v>121999</v>
      </c>
      <c r="D8" s="102">
        <v>0.92599999999999993</v>
      </c>
      <c r="E8" s="77">
        <v>115556</v>
      </c>
      <c r="F8" s="102">
        <v>0.877</v>
      </c>
      <c r="G8" s="77">
        <v>16221</v>
      </c>
      <c r="H8" s="102">
        <v>0.12300000000000001</v>
      </c>
    </row>
    <row r="9" spans="1:8" x14ac:dyDescent="0.3">
      <c r="A9" s="56" t="s">
        <v>21</v>
      </c>
      <c r="B9" s="77">
        <v>141816</v>
      </c>
      <c r="C9" s="77">
        <v>123224</v>
      </c>
      <c r="D9" s="102">
        <v>0.86900000000000011</v>
      </c>
      <c r="E9" s="77">
        <v>112683</v>
      </c>
      <c r="F9" s="102">
        <v>0.79500000000000004</v>
      </c>
      <c r="G9" s="77">
        <v>29133</v>
      </c>
      <c r="H9" s="102">
        <v>0.20499999999999999</v>
      </c>
    </row>
    <row r="10" spans="1:8" x14ac:dyDescent="0.3">
      <c r="A10" s="56" t="s">
        <v>22</v>
      </c>
      <c r="B10" s="77">
        <v>147106</v>
      </c>
      <c r="C10" s="77">
        <v>135030</v>
      </c>
      <c r="D10" s="102">
        <v>0.91799999999999993</v>
      </c>
      <c r="E10" s="77">
        <v>127857</v>
      </c>
      <c r="F10" s="102">
        <v>0.86900000000000011</v>
      </c>
      <c r="G10" s="77">
        <v>19249</v>
      </c>
      <c r="H10" s="102">
        <v>0.13100000000000001</v>
      </c>
    </row>
    <row r="11" spans="1:8" x14ac:dyDescent="0.3">
      <c r="A11" s="56" t="s">
        <v>23</v>
      </c>
      <c r="B11" s="77">
        <v>137071</v>
      </c>
      <c r="C11" s="77">
        <v>129272</v>
      </c>
      <c r="D11" s="102">
        <v>0.94299999999999995</v>
      </c>
      <c r="E11" s="77">
        <v>124491</v>
      </c>
      <c r="F11" s="102">
        <v>0.90799999999999992</v>
      </c>
      <c r="G11" s="77">
        <v>12580</v>
      </c>
      <c r="H11" s="102">
        <v>9.1999999999999998E-2</v>
      </c>
    </row>
    <row r="12" spans="1:8" x14ac:dyDescent="0.3">
      <c r="A12" s="56" t="s">
        <v>24</v>
      </c>
      <c r="B12" s="77">
        <v>139114</v>
      </c>
      <c r="C12" s="77">
        <v>127542</v>
      </c>
      <c r="D12" s="102">
        <v>0.91700000000000004</v>
      </c>
      <c r="E12" s="77">
        <v>121368</v>
      </c>
      <c r="F12" s="102">
        <v>0.872</v>
      </c>
      <c r="G12" s="77">
        <v>17746</v>
      </c>
      <c r="H12" s="102">
        <v>0.128</v>
      </c>
    </row>
    <row r="13" spans="1:8" x14ac:dyDescent="0.3">
      <c r="A13" s="56" t="s">
        <v>25</v>
      </c>
      <c r="B13" s="77">
        <v>155981</v>
      </c>
      <c r="C13" s="77">
        <v>135476</v>
      </c>
      <c r="D13" s="102">
        <v>0.86900000000000011</v>
      </c>
      <c r="E13" s="77">
        <v>123489</v>
      </c>
      <c r="F13" s="102">
        <v>0.79200000000000004</v>
      </c>
      <c r="G13" s="77">
        <v>32492</v>
      </c>
      <c r="H13" s="102">
        <v>0.20800000000000002</v>
      </c>
    </row>
    <row r="14" spans="1:8" x14ac:dyDescent="0.3">
      <c r="A14" s="56" t="s">
        <v>26</v>
      </c>
      <c r="B14" s="77">
        <v>135313</v>
      </c>
      <c r="C14" s="77">
        <v>122668</v>
      </c>
      <c r="D14" s="102">
        <v>0.90700000000000003</v>
      </c>
      <c r="E14" s="77">
        <v>115472</v>
      </c>
      <c r="F14" s="102">
        <v>0.85299999999999998</v>
      </c>
      <c r="G14" s="77">
        <v>19841</v>
      </c>
      <c r="H14" s="102">
        <v>0.14699999999999999</v>
      </c>
    </row>
    <row r="15" spans="1:8" x14ac:dyDescent="0.3">
      <c r="A15" s="56" t="s">
        <v>27</v>
      </c>
      <c r="B15" s="77">
        <v>145885</v>
      </c>
      <c r="C15" s="77">
        <v>129256</v>
      </c>
      <c r="D15" s="102">
        <v>0.8859999999999999</v>
      </c>
      <c r="E15" s="77">
        <v>116515</v>
      </c>
      <c r="F15" s="102">
        <v>0.79900000000000004</v>
      </c>
      <c r="G15" s="77">
        <v>29370</v>
      </c>
      <c r="H15" s="102">
        <v>0.20100000000000001</v>
      </c>
    </row>
    <row r="16" spans="1:8" x14ac:dyDescent="0.3">
      <c r="A16" s="56" t="s">
        <v>28</v>
      </c>
      <c r="B16" s="77">
        <v>129695</v>
      </c>
      <c r="C16" s="77">
        <v>115271</v>
      </c>
      <c r="D16" s="102">
        <v>0.88900000000000001</v>
      </c>
      <c r="E16" s="77">
        <v>107071</v>
      </c>
      <c r="F16" s="102">
        <v>0.82599999999999996</v>
      </c>
      <c r="G16" s="77">
        <v>22624</v>
      </c>
      <c r="H16" s="102">
        <v>0.17399999999999999</v>
      </c>
    </row>
    <row r="17" spans="1:8" x14ac:dyDescent="0.3">
      <c r="A17" s="56" t="s">
        <v>29</v>
      </c>
      <c r="B17" s="77">
        <v>143216</v>
      </c>
      <c r="C17" s="77">
        <v>129125</v>
      </c>
      <c r="D17" s="102">
        <v>0.90200000000000002</v>
      </c>
      <c r="E17" s="77">
        <v>115670</v>
      </c>
      <c r="F17" s="102">
        <v>0.80799999999999994</v>
      </c>
      <c r="G17" s="77">
        <v>27546</v>
      </c>
      <c r="H17" s="102">
        <v>0.192</v>
      </c>
    </row>
    <row r="18" spans="1:8" x14ac:dyDescent="0.3">
      <c r="A18" s="56" t="s">
        <v>30</v>
      </c>
      <c r="B18" s="77">
        <v>141993</v>
      </c>
      <c r="C18" s="77">
        <v>124693</v>
      </c>
      <c r="D18" s="102">
        <v>0.878</v>
      </c>
      <c r="E18" s="77">
        <v>114368</v>
      </c>
      <c r="F18" s="102">
        <v>0.80500000000000005</v>
      </c>
      <c r="G18" s="77">
        <v>27625</v>
      </c>
      <c r="H18" s="102">
        <v>0.19500000000000001</v>
      </c>
    </row>
    <row r="19" spans="1:8" x14ac:dyDescent="0.3">
      <c r="A19" s="56" t="s">
        <v>31</v>
      </c>
      <c r="B19" s="77">
        <v>155915</v>
      </c>
      <c r="C19" s="77">
        <v>139788</v>
      </c>
      <c r="D19" s="102">
        <v>0.89700000000000002</v>
      </c>
      <c r="E19" s="77">
        <v>126581</v>
      </c>
      <c r="F19" s="102">
        <v>0.81200000000000006</v>
      </c>
      <c r="G19" s="77">
        <v>29334</v>
      </c>
      <c r="H19" s="102">
        <v>0.188</v>
      </c>
    </row>
    <row r="20" spans="1:8" x14ac:dyDescent="0.3">
      <c r="A20" s="56" t="s">
        <v>32</v>
      </c>
      <c r="B20" s="77">
        <v>155527</v>
      </c>
      <c r="C20" s="77">
        <v>148537</v>
      </c>
      <c r="D20" s="102">
        <v>0.95499999999999996</v>
      </c>
      <c r="E20" s="77">
        <v>143844</v>
      </c>
      <c r="F20" s="102">
        <v>0.92500000000000004</v>
      </c>
      <c r="G20" s="77">
        <v>11683</v>
      </c>
      <c r="H20" s="102">
        <v>7.4999999999999997E-2</v>
      </c>
    </row>
    <row r="21" spans="1:8" x14ac:dyDescent="0.3">
      <c r="A21" s="56" t="s">
        <v>33</v>
      </c>
      <c r="B21" s="77">
        <v>136745</v>
      </c>
      <c r="C21" s="77">
        <v>116515</v>
      </c>
      <c r="D21" s="102">
        <v>0.85199999999999998</v>
      </c>
      <c r="E21" s="77">
        <v>103632</v>
      </c>
      <c r="F21" s="102">
        <v>0.75800000000000001</v>
      </c>
      <c r="G21" s="77">
        <v>33113</v>
      </c>
      <c r="H21" s="102">
        <v>0.24199999999999999</v>
      </c>
    </row>
    <row r="22" spans="1:8" x14ac:dyDescent="0.3">
      <c r="A22" s="56" t="s">
        <v>34</v>
      </c>
      <c r="B22" s="77">
        <v>136587</v>
      </c>
      <c r="C22" s="77">
        <v>124021</v>
      </c>
      <c r="D22" s="102">
        <v>0.90799999999999992</v>
      </c>
      <c r="E22" s="77">
        <v>114961</v>
      </c>
      <c r="F22" s="102">
        <v>0.84200000000000008</v>
      </c>
      <c r="G22" s="77">
        <v>21626</v>
      </c>
      <c r="H22" s="102">
        <v>0.158</v>
      </c>
    </row>
    <row r="23" spans="1:8" x14ac:dyDescent="0.3">
      <c r="A23" s="56" t="s">
        <v>35</v>
      </c>
      <c r="B23" s="77">
        <v>149764</v>
      </c>
      <c r="C23" s="77">
        <v>140661</v>
      </c>
      <c r="D23" s="102">
        <v>0.93900000000000006</v>
      </c>
      <c r="E23" s="77">
        <v>134831</v>
      </c>
      <c r="F23" s="102">
        <v>0.9</v>
      </c>
      <c r="G23" s="77">
        <v>14933</v>
      </c>
      <c r="H23" s="102">
        <v>0.1</v>
      </c>
    </row>
    <row r="24" spans="1:8" x14ac:dyDescent="0.3">
      <c r="A24" s="56" t="s">
        <v>36</v>
      </c>
      <c r="B24" s="77">
        <v>138450</v>
      </c>
      <c r="C24" s="77">
        <v>120797</v>
      </c>
      <c r="D24" s="102">
        <v>0.872</v>
      </c>
      <c r="E24" s="77">
        <v>111177</v>
      </c>
      <c r="F24" s="102">
        <v>0.80299999999999994</v>
      </c>
      <c r="G24" s="77">
        <v>27273</v>
      </c>
      <c r="H24" s="102">
        <v>0.19699999999999998</v>
      </c>
    </row>
    <row r="25" spans="1:8" x14ac:dyDescent="0.3">
      <c r="A25" s="56" t="s">
        <v>37</v>
      </c>
      <c r="B25" s="77">
        <v>146329</v>
      </c>
      <c r="C25" s="77">
        <v>122554</v>
      </c>
      <c r="D25" s="102">
        <v>0.83799999999999997</v>
      </c>
      <c r="E25" s="77">
        <v>103123</v>
      </c>
      <c r="F25" s="102">
        <v>0.70499999999999996</v>
      </c>
      <c r="G25" s="77">
        <v>43206</v>
      </c>
      <c r="H25" s="102">
        <v>0.29499999999999998</v>
      </c>
    </row>
    <row r="26" spans="1:8" x14ac:dyDescent="0.3">
      <c r="A26" s="56" t="s">
        <v>38</v>
      </c>
      <c r="B26" s="77">
        <v>142183</v>
      </c>
      <c r="C26" s="77">
        <v>126759</v>
      </c>
      <c r="D26" s="102">
        <v>0.89200000000000002</v>
      </c>
      <c r="E26" s="77">
        <v>117126</v>
      </c>
      <c r="F26" s="102">
        <v>0.82400000000000007</v>
      </c>
      <c r="G26" s="77">
        <v>25057</v>
      </c>
      <c r="H26" s="102">
        <v>0.17600000000000002</v>
      </c>
    </row>
    <row r="27" spans="1:8" x14ac:dyDescent="0.3">
      <c r="A27" s="56" t="s">
        <v>39</v>
      </c>
      <c r="B27" s="77">
        <v>147568</v>
      </c>
      <c r="C27" s="77">
        <v>129895</v>
      </c>
      <c r="D27" s="102">
        <v>0.88</v>
      </c>
      <c r="E27" s="77">
        <v>119347</v>
      </c>
      <c r="F27" s="102">
        <v>0.80900000000000005</v>
      </c>
      <c r="G27" s="77">
        <v>28221</v>
      </c>
      <c r="H27" s="102">
        <v>0.191</v>
      </c>
    </row>
    <row r="28" spans="1:8" x14ac:dyDescent="0.3">
      <c r="A28" s="56" t="s">
        <v>40</v>
      </c>
      <c r="B28" s="77">
        <v>145063</v>
      </c>
      <c r="C28" s="77">
        <v>133940</v>
      </c>
      <c r="D28" s="102">
        <v>0.92299999999999993</v>
      </c>
      <c r="E28" s="77">
        <v>128970</v>
      </c>
      <c r="F28" s="102">
        <v>0.88900000000000001</v>
      </c>
      <c r="G28" s="77">
        <v>16093</v>
      </c>
      <c r="H28" s="102">
        <v>0.111</v>
      </c>
    </row>
    <row r="29" spans="1:8" x14ac:dyDescent="0.3">
      <c r="A29" s="56" t="s">
        <v>41</v>
      </c>
      <c r="B29" s="77">
        <v>150862</v>
      </c>
      <c r="C29" s="77">
        <v>129892</v>
      </c>
      <c r="D29" s="102">
        <v>0.86099999999999999</v>
      </c>
      <c r="E29" s="77">
        <v>117963</v>
      </c>
      <c r="F29" s="102">
        <v>0.78200000000000003</v>
      </c>
      <c r="G29" s="77">
        <v>32899</v>
      </c>
      <c r="H29" s="102">
        <v>0.218</v>
      </c>
    </row>
    <row r="30" spans="1:8" x14ac:dyDescent="0.3">
      <c r="A30" s="56" t="s">
        <v>42</v>
      </c>
      <c r="B30" s="77">
        <v>129956</v>
      </c>
      <c r="C30" s="77">
        <v>114591</v>
      </c>
      <c r="D30" s="102">
        <v>0.88200000000000001</v>
      </c>
      <c r="E30" s="77">
        <v>104991</v>
      </c>
      <c r="F30" s="102">
        <v>0.80799999999999994</v>
      </c>
      <c r="G30" s="77">
        <v>24965</v>
      </c>
      <c r="H30" s="102">
        <v>0.192</v>
      </c>
    </row>
    <row r="31" spans="1:8" x14ac:dyDescent="0.3">
      <c r="A31" s="56" t="s">
        <v>43</v>
      </c>
      <c r="B31" s="77">
        <v>135047</v>
      </c>
      <c r="C31" s="77">
        <v>121212</v>
      </c>
      <c r="D31" s="102">
        <v>0.89800000000000002</v>
      </c>
      <c r="E31" s="77">
        <v>115139</v>
      </c>
      <c r="F31" s="102">
        <v>0.85299999999999998</v>
      </c>
      <c r="G31" s="77">
        <v>19908</v>
      </c>
      <c r="H31" s="102">
        <v>0.14699999999999999</v>
      </c>
    </row>
    <row r="32" spans="1:8" x14ac:dyDescent="0.3">
      <c r="A32" s="56" t="s">
        <v>44</v>
      </c>
      <c r="B32" s="77">
        <v>146104</v>
      </c>
      <c r="C32" s="77">
        <v>126409</v>
      </c>
      <c r="D32" s="102">
        <v>0.86499999999999999</v>
      </c>
      <c r="E32" s="77">
        <v>117162</v>
      </c>
      <c r="F32" s="102">
        <v>0.80200000000000005</v>
      </c>
      <c r="G32" s="77">
        <v>28942</v>
      </c>
      <c r="H32" s="102">
        <v>0.19800000000000001</v>
      </c>
    </row>
    <row r="33" spans="1:8" x14ac:dyDescent="0.3">
      <c r="A33" s="56" t="s">
        <v>45</v>
      </c>
      <c r="B33" s="77">
        <v>140859</v>
      </c>
      <c r="C33" s="77">
        <v>125110</v>
      </c>
      <c r="D33" s="102">
        <v>0.88800000000000001</v>
      </c>
      <c r="E33" s="77">
        <v>116957</v>
      </c>
      <c r="F33" s="102">
        <v>0.83</v>
      </c>
      <c r="G33" s="77">
        <v>23902</v>
      </c>
      <c r="H33" s="102">
        <v>0.17</v>
      </c>
    </row>
    <row r="34" spans="1:8" x14ac:dyDescent="0.3">
      <c r="A34" s="56" t="s">
        <v>46</v>
      </c>
      <c r="B34" s="77">
        <v>138764</v>
      </c>
      <c r="C34" s="77">
        <v>115030</v>
      </c>
      <c r="D34" s="102">
        <v>0.82900000000000007</v>
      </c>
      <c r="E34" s="77">
        <v>102902</v>
      </c>
      <c r="F34" s="102">
        <v>0.74199999999999999</v>
      </c>
      <c r="G34" s="77">
        <v>35862</v>
      </c>
      <c r="H34" s="102">
        <v>0.25800000000000001</v>
      </c>
    </row>
    <row r="35" spans="1:8" x14ac:dyDescent="0.3">
      <c r="A35" s="56" t="s">
        <v>47</v>
      </c>
      <c r="B35" s="77">
        <v>136674</v>
      </c>
      <c r="C35" s="77">
        <v>117105</v>
      </c>
      <c r="D35" s="102">
        <v>0.85699999999999998</v>
      </c>
      <c r="E35" s="77">
        <v>106893</v>
      </c>
      <c r="F35" s="102">
        <v>0.78200000000000003</v>
      </c>
      <c r="G35" s="77">
        <v>29781</v>
      </c>
      <c r="H35" s="102">
        <v>0.218</v>
      </c>
    </row>
    <row r="36" spans="1:8" x14ac:dyDescent="0.3">
      <c r="A36" s="56" t="s">
        <v>48</v>
      </c>
      <c r="B36" s="77">
        <v>131485</v>
      </c>
      <c r="C36" s="77">
        <v>111611</v>
      </c>
      <c r="D36" s="102">
        <v>0.84900000000000009</v>
      </c>
      <c r="E36" s="77">
        <v>101418</v>
      </c>
      <c r="F36" s="102">
        <v>0.77099999999999991</v>
      </c>
      <c r="G36" s="77">
        <v>30067</v>
      </c>
      <c r="H36" s="102">
        <v>0.22899999999999998</v>
      </c>
    </row>
    <row r="37" spans="1:8" x14ac:dyDescent="0.3">
      <c r="A37" s="56" t="s">
        <v>49</v>
      </c>
      <c r="B37" s="77">
        <v>140009</v>
      </c>
      <c r="C37" s="77">
        <v>120971</v>
      </c>
      <c r="D37" s="102">
        <v>0.8640000000000001</v>
      </c>
      <c r="E37" s="77">
        <v>111663</v>
      </c>
      <c r="F37" s="102">
        <v>0.79799999999999993</v>
      </c>
      <c r="G37" s="77">
        <v>28346</v>
      </c>
      <c r="H37" s="102">
        <v>0.20199999999999999</v>
      </c>
    </row>
    <row r="38" spans="1:8" x14ac:dyDescent="0.3">
      <c r="A38" s="75" t="s">
        <v>50</v>
      </c>
      <c r="B38" s="84"/>
      <c r="C38" s="84"/>
      <c r="D38" s="84"/>
      <c r="E38" s="84"/>
      <c r="F38" s="84"/>
      <c r="G38" s="84"/>
      <c r="H38" s="84"/>
    </row>
    <row r="39" spans="1:8" x14ac:dyDescent="0.3">
      <c r="A39" s="56" t="s">
        <v>51</v>
      </c>
      <c r="B39" s="77">
        <v>43824</v>
      </c>
      <c r="C39" s="77">
        <v>37259</v>
      </c>
      <c r="D39" s="102">
        <v>0.85</v>
      </c>
      <c r="E39" s="77">
        <v>35041</v>
      </c>
      <c r="F39" s="102">
        <v>0.8</v>
      </c>
      <c r="G39" s="77">
        <v>8783</v>
      </c>
      <c r="H39" s="102">
        <v>0.2</v>
      </c>
    </row>
    <row r="40" spans="1:8" x14ac:dyDescent="0.3">
      <c r="A40" s="56" t="s">
        <v>52</v>
      </c>
      <c r="B40" s="77">
        <v>48449</v>
      </c>
      <c r="C40" s="77">
        <v>41434</v>
      </c>
      <c r="D40" s="102">
        <v>0.85499999999999998</v>
      </c>
      <c r="E40" s="77">
        <v>37450</v>
      </c>
      <c r="F40" s="102">
        <v>0.77300000000000002</v>
      </c>
      <c r="G40" s="77">
        <v>10999</v>
      </c>
      <c r="H40" s="102">
        <v>0.22699999999999998</v>
      </c>
    </row>
    <row r="41" spans="1:8" x14ac:dyDescent="0.3">
      <c r="A41" s="56" t="s">
        <v>53</v>
      </c>
      <c r="B41" s="77">
        <v>50589</v>
      </c>
      <c r="C41" s="77">
        <v>46984</v>
      </c>
      <c r="D41" s="102">
        <v>0.92900000000000005</v>
      </c>
      <c r="E41" s="77">
        <v>43550</v>
      </c>
      <c r="F41" s="102">
        <v>0.86099999999999999</v>
      </c>
      <c r="G41" s="77">
        <v>7039</v>
      </c>
      <c r="H41" s="102">
        <v>0.13900000000000001</v>
      </c>
    </row>
    <row r="42" spans="1:8" x14ac:dyDescent="0.3">
      <c r="A42" s="56" t="s">
        <v>54</v>
      </c>
      <c r="B42" s="77">
        <v>40650</v>
      </c>
      <c r="C42" s="77">
        <v>35828</v>
      </c>
      <c r="D42" s="102">
        <v>0.88099999999999989</v>
      </c>
      <c r="E42" s="77">
        <v>33138</v>
      </c>
      <c r="F42" s="102">
        <v>0.81499999999999995</v>
      </c>
      <c r="G42" s="77">
        <v>7512</v>
      </c>
      <c r="H42" s="102">
        <v>0.185</v>
      </c>
    </row>
    <row r="43" spans="1:8" x14ac:dyDescent="0.3">
      <c r="A43" s="56" t="s">
        <v>55</v>
      </c>
      <c r="B43" s="77">
        <v>41537</v>
      </c>
      <c r="C43" s="77">
        <v>35796</v>
      </c>
      <c r="D43" s="102">
        <v>0.86199999999999999</v>
      </c>
      <c r="E43" s="77">
        <v>32693</v>
      </c>
      <c r="F43" s="102">
        <v>0.78700000000000003</v>
      </c>
      <c r="G43" s="77">
        <v>8844</v>
      </c>
      <c r="H43" s="102">
        <v>0.21299999999999999</v>
      </c>
    </row>
    <row r="44" spans="1:8" x14ac:dyDescent="0.3">
      <c r="A44" s="56" t="s">
        <v>56</v>
      </c>
      <c r="B44" s="77">
        <v>48730</v>
      </c>
      <c r="C44" s="77">
        <v>45302</v>
      </c>
      <c r="D44" s="102">
        <v>0.93</v>
      </c>
      <c r="E44" s="77">
        <v>43666</v>
      </c>
      <c r="F44" s="102">
        <v>0.89599999999999991</v>
      </c>
      <c r="G44" s="77">
        <v>5064</v>
      </c>
      <c r="H44" s="102">
        <v>0.10400000000000001</v>
      </c>
    </row>
    <row r="45" spans="1:8" x14ac:dyDescent="0.3">
      <c r="A45" s="56" t="s">
        <v>57</v>
      </c>
      <c r="B45" s="77">
        <v>47280</v>
      </c>
      <c r="C45" s="77">
        <v>43421</v>
      </c>
      <c r="D45" s="102">
        <v>0.91799999999999993</v>
      </c>
      <c r="E45" s="77">
        <v>41750</v>
      </c>
      <c r="F45" s="102">
        <v>0.88300000000000001</v>
      </c>
      <c r="G45" s="77">
        <v>5530</v>
      </c>
      <c r="H45" s="102">
        <v>0.11699999999999999</v>
      </c>
    </row>
    <row r="46" spans="1:8" x14ac:dyDescent="0.3">
      <c r="A46" s="56" t="s">
        <v>58</v>
      </c>
      <c r="B46" s="77">
        <v>52101</v>
      </c>
      <c r="C46" s="77">
        <v>43334</v>
      </c>
      <c r="D46" s="102">
        <v>0.83200000000000007</v>
      </c>
      <c r="E46" s="77">
        <v>38316</v>
      </c>
      <c r="F46" s="102">
        <v>0.73499999999999999</v>
      </c>
      <c r="G46" s="77">
        <v>13785</v>
      </c>
      <c r="H46" s="102">
        <v>0.26500000000000001</v>
      </c>
    </row>
    <row r="47" spans="1:8" x14ac:dyDescent="0.3">
      <c r="A47" s="56" t="s">
        <v>59</v>
      </c>
      <c r="B47" s="77">
        <v>47906</v>
      </c>
      <c r="C47" s="77">
        <v>42894</v>
      </c>
      <c r="D47" s="102">
        <v>0.89500000000000002</v>
      </c>
      <c r="E47" s="77">
        <v>38351</v>
      </c>
      <c r="F47" s="102">
        <v>0.80099999999999993</v>
      </c>
      <c r="G47" s="77">
        <v>9555</v>
      </c>
      <c r="H47" s="102">
        <v>0.19899999999999998</v>
      </c>
    </row>
    <row r="48" spans="1:8" x14ac:dyDescent="0.3">
      <c r="A48" s="56" t="s">
        <v>60</v>
      </c>
      <c r="B48" s="77">
        <v>51191</v>
      </c>
      <c r="C48" s="77">
        <v>42729</v>
      </c>
      <c r="D48" s="102">
        <v>0.83499999999999996</v>
      </c>
      <c r="E48" s="77">
        <v>35017</v>
      </c>
      <c r="F48" s="102">
        <v>0.68400000000000005</v>
      </c>
      <c r="G48" s="77">
        <v>16174</v>
      </c>
      <c r="H48" s="102">
        <v>0.316</v>
      </c>
    </row>
    <row r="49" spans="1:8" x14ac:dyDescent="0.3">
      <c r="A49" s="56" t="s">
        <v>61</v>
      </c>
      <c r="B49" s="77">
        <v>47232</v>
      </c>
      <c r="C49" s="77">
        <v>36931</v>
      </c>
      <c r="D49" s="102">
        <v>0.78200000000000003</v>
      </c>
      <c r="E49" s="77">
        <v>29755</v>
      </c>
      <c r="F49" s="102">
        <v>0.63</v>
      </c>
      <c r="G49" s="77">
        <v>17477</v>
      </c>
      <c r="H49" s="102">
        <v>0.37</v>
      </c>
    </row>
    <row r="50" spans="1:8" x14ac:dyDescent="0.3">
      <c r="A50" s="56" t="s">
        <v>62</v>
      </c>
      <c r="B50" s="77">
        <v>49904</v>
      </c>
      <c r="C50" s="77">
        <v>43058</v>
      </c>
      <c r="D50" s="102">
        <v>0.86299999999999999</v>
      </c>
      <c r="E50" s="77">
        <v>38376</v>
      </c>
      <c r="F50" s="102">
        <v>0.76900000000000002</v>
      </c>
      <c r="G50" s="77">
        <v>11528</v>
      </c>
      <c r="H50" s="102">
        <v>0.23100000000000001</v>
      </c>
    </row>
    <row r="51" spans="1:8" x14ac:dyDescent="0.3">
      <c r="A51" s="56" t="s">
        <v>63</v>
      </c>
      <c r="B51" s="77">
        <v>51300</v>
      </c>
      <c r="C51" s="77">
        <v>45346</v>
      </c>
      <c r="D51" s="102">
        <v>0.88400000000000001</v>
      </c>
      <c r="E51" s="77">
        <v>41135</v>
      </c>
      <c r="F51" s="102">
        <v>0.80200000000000005</v>
      </c>
      <c r="G51" s="77">
        <v>10165</v>
      </c>
      <c r="H51" s="102">
        <v>0.19800000000000001</v>
      </c>
    </row>
    <row r="52" spans="1:8" x14ac:dyDescent="0.3">
      <c r="A52" s="56" t="s">
        <v>64</v>
      </c>
      <c r="B52" s="77">
        <v>48836</v>
      </c>
      <c r="C52" s="77">
        <v>42604</v>
      </c>
      <c r="D52" s="102">
        <v>0.872</v>
      </c>
      <c r="E52" s="77">
        <v>39825</v>
      </c>
      <c r="F52" s="102">
        <v>0.81499999999999995</v>
      </c>
      <c r="G52" s="77">
        <v>9011</v>
      </c>
      <c r="H52" s="102">
        <v>0.185</v>
      </c>
    </row>
    <row r="53" spans="1:8" x14ac:dyDescent="0.3">
      <c r="A53" s="56" t="s">
        <v>65</v>
      </c>
      <c r="B53" s="77">
        <v>47432</v>
      </c>
      <c r="C53" s="77">
        <v>41945</v>
      </c>
      <c r="D53" s="102">
        <v>0.88400000000000001</v>
      </c>
      <c r="E53" s="77">
        <v>38387</v>
      </c>
      <c r="F53" s="102">
        <v>0.80900000000000005</v>
      </c>
      <c r="G53" s="77">
        <v>9045</v>
      </c>
      <c r="H53" s="102">
        <v>0.191</v>
      </c>
    </row>
    <row r="54" spans="1:8" x14ac:dyDescent="0.3">
      <c r="A54" s="56" t="s">
        <v>66</v>
      </c>
      <c r="B54" s="77">
        <v>49053</v>
      </c>
      <c r="C54" s="77">
        <v>45217</v>
      </c>
      <c r="D54" s="102">
        <v>0.92200000000000004</v>
      </c>
      <c r="E54" s="77">
        <v>43554</v>
      </c>
      <c r="F54" s="102">
        <v>0.88800000000000001</v>
      </c>
      <c r="G54" s="77">
        <v>5499</v>
      </c>
      <c r="H54" s="102">
        <v>0.11199999999999999</v>
      </c>
    </row>
    <row r="55" spans="1:8" x14ac:dyDescent="0.3">
      <c r="A55" s="56" t="s">
        <v>67</v>
      </c>
      <c r="B55" s="77">
        <v>41850</v>
      </c>
      <c r="C55" s="77">
        <v>36496</v>
      </c>
      <c r="D55" s="102">
        <v>0.872</v>
      </c>
      <c r="E55" s="77">
        <v>33657</v>
      </c>
      <c r="F55" s="102">
        <v>0.80400000000000005</v>
      </c>
      <c r="G55" s="77">
        <v>8193</v>
      </c>
      <c r="H55" s="102">
        <v>0.19600000000000001</v>
      </c>
    </row>
    <row r="56" spans="1:8" x14ac:dyDescent="0.3">
      <c r="A56" s="56" t="s">
        <v>68</v>
      </c>
      <c r="B56" s="77">
        <v>50959</v>
      </c>
      <c r="C56" s="77">
        <v>47225</v>
      </c>
      <c r="D56" s="102">
        <v>0.92700000000000005</v>
      </c>
      <c r="E56" s="77">
        <v>43902</v>
      </c>
      <c r="F56" s="102">
        <v>0.86199999999999999</v>
      </c>
      <c r="G56" s="77">
        <v>7057</v>
      </c>
      <c r="H56" s="102">
        <v>0.13800000000000001</v>
      </c>
    </row>
    <row r="57" spans="1:8" x14ac:dyDescent="0.3">
      <c r="A57" s="56" t="s">
        <v>69</v>
      </c>
      <c r="B57" s="77">
        <v>51239</v>
      </c>
      <c r="C57" s="77">
        <v>49317</v>
      </c>
      <c r="D57" s="102">
        <v>0.96200000000000008</v>
      </c>
      <c r="E57" s="77">
        <v>48140</v>
      </c>
      <c r="F57" s="102">
        <v>0.94</v>
      </c>
      <c r="G57" s="77">
        <v>3099</v>
      </c>
      <c r="H57" s="102">
        <v>0.06</v>
      </c>
    </row>
    <row r="58" spans="1:8" x14ac:dyDescent="0.3">
      <c r="A58" s="56" t="s">
        <v>70</v>
      </c>
      <c r="B58" s="77">
        <v>50385</v>
      </c>
      <c r="C58" s="77">
        <v>47804</v>
      </c>
      <c r="D58" s="102">
        <v>0.94900000000000007</v>
      </c>
      <c r="E58" s="77">
        <v>44340</v>
      </c>
      <c r="F58" s="102">
        <v>0.88</v>
      </c>
      <c r="G58" s="77">
        <v>6045</v>
      </c>
      <c r="H58" s="102">
        <v>0.12</v>
      </c>
    </row>
    <row r="59" spans="1:8" x14ac:dyDescent="0.3">
      <c r="A59" s="56" t="s">
        <v>71</v>
      </c>
      <c r="B59" s="77">
        <v>53761</v>
      </c>
      <c r="C59" s="77">
        <v>52218</v>
      </c>
      <c r="D59" s="102">
        <v>0.97099999999999997</v>
      </c>
      <c r="E59" s="77">
        <v>51279</v>
      </c>
      <c r="F59" s="102">
        <v>0.95400000000000007</v>
      </c>
      <c r="G59" s="77">
        <v>2482</v>
      </c>
      <c r="H59" s="102">
        <v>4.5999999999999999E-2</v>
      </c>
    </row>
    <row r="60" spans="1:8" x14ac:dyDescent="0.3">
      <c r="A60" s="56" t="s">
        <v>72</v>
      </c>
      <c r="B60" s="77">
        <v>56531</v>
      </c>
      <c r="C60" s="77">
        <v>52943</v>
      </c>
      <c r="D60" s="102">
        <v>0.93700000000000006</v>
      </c>
      <c r="E60" s="77">
        <v>50679</v>
      </c>
      <c r="F60" s="102">
        <v>0.89599999999999991</v>
      </c>
      <c r="G60" s="77">
        <v>5852</v>
      </c>
      <c r="H60" s="102">
        <v>0.10400000000000001</v>
      </c>
    </row>
    <row r="61" spans="1:8" x14ac:dyDescent="0.3">
      <c r="A61" s="56" t="s">
        <v>73</v>
      </c>
      <c r="B61" s="77">
        <v>51224</v>
      </c>
      <c r="C61" s="77">
        <v>48097</v>
      </c>
      <c r="D61" s="102">
        <v>0.93900000000000006</v>
      </c>
      <c r="E61" s="77">
        <v>46152</v>
      </c>
      <c r="F61" s="102">
        <v>0.90099999999999991</v>
      </c>
      <c r="G61" s="77">
        <v>5072</v>
      </c>
      <c r="H61" s="102">
        <v>9.9000000000000005E-2</v>
      </c>
    </row>
    <row r="62" spans="1:8" x14ac:dyDescent="0.3">
      <c r="A62" s="56" t="s">
        <v>74</v>
      </c>
      <c r="B62" s="77">
        <v>50542</v>
      </c>
      <c r="C62" s="77">
        <v>48222</v>
      </c>
      <c r="D62" s="102">
        <v>0.95400000000000007</v>
      </c>
      <c r="E62" s="77">
        <v>46413</v>
      </c>
      <c r="F62" s="102">
        <v>0.91799999999999993</v>
      </c>
      <c r="G62" s="77">
        <v>4129</v>
      </c>
      <c r="H62" s="102">
        <v>8.199999999999999E-2</v>
      </c>
    </row>
    <row r="63" spans="1:8" x14ac:dyDescent="0.3">
      <c r="A63" s="56" t="s">
        <v>75</v>
      </c>
      <c r="B63" s="77">
        <v>51094</v>
      </c>
      <c r="C63" s="77">
        <v>44807</v>
      </c>
      <c r="D63" s="102">
        <v>0.877</v>
      </c>
      <c r="E63" s="77">
        <v>40619</v>
      </c>
      <c r="F63" s="102">
        <v>0.79500000000000004</v>
      </c>
      <c r="G63" s="77">
        <v>10475</v>
      </c>
      <c r="H63" s="102">
        <v>0.20499999999999999</v>
      </c>
    </row>
    <row r="64" spans="1:8" x14ac:dyDescent="0.3">
      <c r="A64" s="56" t="s">
        <v>76</v>
      </c>
      <c r="B64" s="77">
        <v>53862</v>
      </c>
      <c r="C64" s="77">
        <v>47756</v>
      </c>
      <c r="D64" s="102">
        <v>0.88700000000000001</v>
      </c>
      <c r="E64" s="77">
        <v>42060</v>
      </c>
      <c r="F64" s="102">
        <v>0.78099999999999992</v>
      </c>
      <c r="G64" s="77">
        <v>11802</v>
      </c>
      <c r="H64" s="102">
        <v>0.21899999999999997</v>
      </c>
    </row>
    <row r="65" spans="1:8" x14ac:dyDescent="0.3">
      <c r="A65" s="56" t="s">
        <v>77</v>
      </c>
      <c r="B65" s="77">
        <v>46778</v>
      </c>
      <c r="C65" s="77">
        <v>44453</v>
      </c>
      <c r="D65" s="102">
        <v>0.95</v>
      </c>
      <c r="E65" s="77">
        <v>42847</v>
      </c>
      <c r="F65" s="102">
        <v>0.91599999999999993</v>
      </c>
      <c r="G65" s="77">
        <v>3931</v>
      </c>
      <c r="H65" s="102">
        <v>8.4000000000000005E-2</v>
      </c>
    </row>
    <row r="66" spans="1:8" x14ac:dyDescent="0.3">
      <c r="A66" s="56" t="s">
        <v>78</v>
      </c>
      <c r="B66" s="77">
        <v>49187</v>
      </c>
      <c r="C66" s="77">
        <v>45237</v>
      </c>
      <c r="D66" s="102">
        <v>0.92</v>
      </c>
      <c r="E66" s="77">
        <v>43155</v>
      </c>
      <c r="F66" s="102">
        <v>0.877</v>
      </c>
      <c r="G66" s="77">
        <v>6032</v>
      </c>
      <c r="H66" s="102">
        <v>0.12300000000000001</v>
      </c>
    </row>
    <row r="67" spans="1:8" x14ac:dyDescent="0.3">
      <c r="A67" s="56" t="s">
        <v>79</v>
      </c>
      <c r="B67" s="77">
        <v>45588</v>
      </c>
      <c r="C67" s="77">
        <v>41497</v>
      </c>
      <c r="D67" s="102">
        <v>0.91</v>
      </c>
      <c r="E67" s="77">
        <v>39068</v>
      </c>
      <c r="F67" s="102">
        <v>0.85699999999999998</v>
      </c>
      <c r="G67" s="77">
        <v>6520</v>
      </c>
      <c r="H67" s="102">
        <v>0.14300000000000002</v>
      </c>
    </row>
    <row r="68" spans="1:8" x14ac:dyDescent="0.3">
      <c r="A68" s="56" t="s">
        <v>80</v>
      </c>
      <c r="B68" s="77">
        <v>44339</v>
      </c>
      <c r="C68" s="77">
        <v>40808</v>
      </c>
      <c r="D68" s="102">
        <v>0.92</v>
      </c>
      <c r="E68" s="77">
        <v>39145</v>
      </c>
      <c r="F68" s="102">
        <v>0.88300000000000001</v>
      </c>
      <c r="G68" s="77">
        <v>5194</v>
      </c>
      <c r="H68" s="102">
        <v>0.11699999999999999</v>
      </c>
    </row>
    <row r="69" spans="1:8" x14ac:dyDescent="0.3">
      <c r="A69" s="56" t="s">
        <v>81</v>
      </c>
      <c r="B69" s="77">
        <v>51828</v>
      </c>
      <c r="C69" s="77">
        <v>46347</v>
      </c>
      <c r="D69" s="102">
        <v>0.89400000000000002</v>
      </c>
      <c r="E69" s="77">
        <v>42116</v>
      </c>
      <c r="F69" s="102">
        <v>0.81299999999999994</v>
      </c>
      <c r="G69" s="77">
        <v>9712</v>
      </c>
      <c r="H69" s="102">
        <v>0.187</v>
      </c>
    </row>
    <row r="70" spans="1:8" x14ac:dyDescent="0.3">
      <c r="A70" s="56" t="s">
        <v>82</v>
      </c>
      <c r="B70" s="77">
        <v>55854</v>
      </c>
      <c r="C70" s="77">
        <v>48058</v>
      </c>
      <c r="D70" s="102">
        <v>0.86</v>
      </c>
      <c r="E70" s="77">
        <v>43990</v>
      </c>
      <c r="F70" s="102">
        <v>0.78799999999999992</v>
      </c>
      <c r="G70" s="77">
        <v>11864</v>
      </c>
      <c r="H70" s="102">
        <v>0.21199999999999999</v>
      </c>
    </row>
    <row r="71" spans="1:8" x14ac:dyDescent="0.3">
      <c r="A71" s="56" t="s">
        <v>83</v>
      </c>
      <c r="B71" s="77">
        <v>48299</v>
      </c>
      <c r="C71" s="77">
        <v>41071</v>
      </c>
      <c r="D71" s="102">
        <v>0.85</v>
      </c>
      <c r="E71" s="77">
        <v>37383</v>
      </c>
      <c r="F71" s="102">
        <v>0.77400000000000002</v>
      </c>
      <c r="G71" s="77">
        <v>10916</v>
      </c>
      <c r="H71" s="102">
        <v>0.22600000000000001</v>
      </c>
    </row>
    <row r="72" spans="1:8" x14ac:dyDescent="0.3">
      <c r="A72" s="56" t="s">
        <v>84</v>
      </c>
      <c r="B72" s="77">
        <v>48446</v>
      </c>
      <c r="C72" s="77">
        <v>41149</v>
      </c>
      <c r="D72" s="102">
        <v>0.84900000000000009</v>
      </c>
      <c r="E72" s="77">
        <v>37172</v>
      </c>
      <c r="F72" s="102">
        <v>0.76700000000000002</v>
      </c>
      <c r="G72" s="77">
        <v>11274</v>
      </c>
      <c r="H72" s="102">
        <v>0.23300000000000001</v>
      </c>
    </row>
    <row r="73" spans="1:8" x14ac:dyDescent="0.3">
      <c r="A73" s="56" t="s">
        <v>85</v>
      </c>
      <c r="B73" s="77">
        <v>48064</v>
      </c>
      <c r="C73" s="77">
        <v>40882</v>
      </c>
      <c r="D73" s="102">
        <v>0.85099999999999998</v>
      </c>
      <c r="E73" s="77">
        <v>37760</v>
      </c>
      <c r="F73" s="102">
        <v>0.78599999999999992</v>
      </c>
      <c r="G73" s="77">
        <v>10304</v>
      </c>
      <c r="H73" s="102">
        <v>0.214</v>
      </c>
    </row>
    <row r="74" spans="1:8" x14ac:dyDescent="0.3">
      <c r="A74" s="56" t="s">
        <v>86</v>
      </c>
      <c r="B74" s="77">
        <v>49594</v>
      </c>
      <c r="C74" s="77">
        <v>44378</v>
      </c>
      <c r="D74" s="102">
        <v>0.89500000000000002</v>
      </c>
      <c r="E74" s="77">
        <v>42230</v>
      </c>
      <c r="F74" s="102">
        <v>0.85199999999999998</v>
      </c>
      <c r="G74" s="77">
        <v>7364</v>
      </c>
      <c r="H74" s="102">
        <v>0.14800000000000002</v>
      </c>
    </row>
    <row r="75" spans="1:8" x14ac:dyDescent="0.3">
      <c r="A75" s="56" t="s">
        <v>87</v>
      </c>
      <c r="B75" s="77">
        <v>46851</v>
      </c>
      <c r="C75" s="77">
        <v>43463</v>
      </c>
      <c r="D75" s="102">
        <v>0.92799999999999994</v>
      </c>
      <c r="E75" s="77">
        <v>41675</v>
      </c>
      <c r="F75" s="102">
        <v>0.89</v>
      </c>
      <c r="G75" s="77">
        <v>5176</v>
      </c>
      <c r="H75" s="102">
        <v>0.11</v>
      </c>
    </row>
    <row r="76" spans="1:8" x14ac:dyDescent="0.3">
      <c r="A76" s="56" t="s">
        <v>88</v>
      </c>
      <c r="B76" s="77">
        <v>44372</v>
      </c>
      <c r="C76" s="77">
        <v>40490</v>
      </c>
      <c r="D76" s="102">
        <v>0.91299999999999992</v>
      </c>
      <c r="E76" s="77">
        <v>38423</v>
      </c>
      <c r="F76" s="102">
        <v>0.86599999999999999</v>
      </c>
      <c r="G76" s="77">
        <v>5949</v>
      </c>
      <c r="H76" s="102">
        <v>0.13400000000000001</v>
      </c>
    </row>
    <row r="77" spans="1:8" x14ac:dyDescent="0.3">
      <c r="A77" s="56" t="s">
        <v>89</v>
      </c>
      <c r="B77" s="77">
        <v>44084</v>
      </c>
      <c r="C77" s="77">
        <v>36637</v>
      </c>
      <c r="D77" s="102">
        <v>0.83099999999999996</v>
      </c>
      <c r="E77" s="77">
        <v>32566</v>
      </c>
      <c r="F77" s="102">
        <v>0.7390000000000001</v>
      </c>
      <c r="G77" s="77">
        <v>11518</v>
      </c>
      <c r="H77" s="102">
        <v>0.26100000000000001</v>
      </c>
    </row>
    <row r="78" spans="1:8" x14ac:dyDescent="0.3">
      <c r="A78" s="56" t="s">
        <v>90</v>
      </c>
      <c r="B78" s="77">
        <v>47771</v>
      </c>
      <c r="C78" s="77">
        <v>43369</v>
      </c>
      <c r="D78" s="102">
        <v>0.90799999999999992</v>
      </c>
      <c r="E78" s="77">
        <v>40950</v>
      </c>
      <c r="F78" s="102">
        <v>0.85699999999999998</v>
      </c>
      <c r="G78" s="77">
        <v>6821</v>
      </c>
      <c r="H78" s="102">
        <v>0.14300000000000002</v>
      </c>
    </row>
    <row r="79" spans="1:8" x14ac:dyDescent="0.3">
      <c r="A79" s="56" t="s">
        <v>91</v>
      </c>
      <c r="B79" s="77">
        <v>52232</v>
      </c>
      <c r="C79" s="77">
        <v>48096</v>
      </c>
      <c r="D79" s="102">
        <v>0.92099999999999993</v>
      </c>
      <c r="E79" s="77">
        <v>45998</v>
      </c>
      <c r="F79" s="102">
        <v>0.88099999999999989</v>
      </c>
      <c r="G79" s="77">
        <v>6234</v>
      </c>
      <c r="H79" s="102">
        <v>0.11900000000000001</v>
      </c>
    </row>
    <row r="80" spans="1:8" x14ac:dyDescent="0.3">
      <c r="A80" s="56" t="s">
        <v>92</v>
      </c>
      <c r="B80" s="77">
        <v>47103</v>
      </c>
      <c r="C80" s="77">
        <v>43565</v>
      </c>
      <c r="D80" s="102">
        <v>0.92500000000000004</v>
      </c>
      <c r="E80" s="77">
        <v>40909</v>
      </c>
      <c r="F80" s="102">
        <v>0.86900000000000011</v>
      </c>
      <c r="G80" s="77">
        <v>6194</v>
      </c>
      <c r="H80" s="102">
        <v>0.13100000000000001</v>
      </c>
    </row>
    <row r="81" spans="1:8" x14ac:dyDescent="0.3">
      <c r="A81" s="56" t="s">
        <v>93</v>
      </c>
      <c r="B81" s="77">
        <v>49389</v>
      </c>
      <c r="C81" s="77">
        <v>43371</v>
      </c>
      <c r="D81" s="102">
        <v>0.878</v>
      </c>
      <c r="E81" s="77">
        <v>39861</v>
      </c>
      <c r="F81" s="102">
        <v>0.80700000000000005</v>
      </c>
      <c r="G81" s="77">
        <v>9528</v>
      </c>
      <c r="H81" s="102">
        <v>0.193</v>
      </c>
    </row>
    <row r="82" spans="1:8" x14ac:dyDescent="0.3">
      <c r="A82" s="56" t="s">
        <v>94</v>
      </c>
      <c r="B82" s="77">
        <v>47771</v>
      </c>
      <c r="C82" s="77">
        <v>40950</v>
      </c>
      <c r="D82" s="102">
        <v>0.85699999999999998</v>
      </c>
      <c r="E82" s="77">
        <v>36200</v>
      </c>
      <c r="F82" s="102">
        <v>0.75800000000000001</v>
      </c>
      <c r="G82" s="77">
        <v>11571</v>
      </c>
      <c r="H82" s="102">
        <v>0.24199999999999999</v>
      </c>
    </row>
    <row r="83" spans="1:8" x14ac:dyDescent="0.3">
      <c r="A83" s="56" t="s">
        <v>95</v>
      </c>
      <c r="B83" s="77">
        <v>48741</v>
      </c>
      <c r="C83" s="77">
        <v>43724</v>
      </c>
      <c r="D83" s="102">
        <v>0.89700000000000002</v>
      </c>
      <c r="E83" s="77">
        <v>39469</v>
      </c>
      <c r="F83" s="102">
        <v>0.81</v>
      </c>
      <c r="G83" s="77">
        <v>9272</v>
      </c>
      <c r="H83" s="102">
        <v>0.19</v>
      </c>
    </row>
    <row r="84" spans="1:8" x14ac:dyDescent="0.3">
      <c r="A84" s="56" t="s">
        <v>96</v>
      </c>
      <c r="B84" s="77">
        <v>49373</v>
      </c>
      <c r="C84" s="77">
        <v>44582</v>
      </c>
      <c r="D84" s="102">
        <v>0.90300000000000002</v>
      </c>
      <c r="E84" s="77">
        <v>40846</v>
      </c>
      <c r="F84" s="102">
        <v>0.82700000000000007</v>
      </c>
      <c r="G84" s="77">
        <v>8527</v>
      </c>
      <c r="H84" s="102">
        <v>0.17300000000000001</v>
      </c>
    </row>
    <row r="85" spans="1:8" x14ac:dyDescent="0.3">
      <c r="A85" s="56" t="s">
        <v>97</v>
      </c>
      <c r="B85" s="77">
        <v>44974</v>
      </c>
      <c r="C85" s="77">
        <v>41623</v>
      </c>
      <c r="D85" s="102">
        <v>0.92500000000000004</v>
      </c>
      <c r="E85" s="77">
        <v>39482</v>
      </c>
      <c r="F85" s="102">
        <v>0.878</v>
      </c>
      <c r="G85" s="77">
        <v>5492</v>
      </c>
      <c r="H85" s="102">
        <v>0.122</v>
      </c>
    </row>
    <row r="86" spans="1:8" x14ac:dyDescent="0.3">
      <c r="A86" s="56" t="s">
        <v>98</v>
      </c>
      <c r="B86" s="77">
        <v>46897</v>
      </c>
      <c r="C86" s="77">
        <v>42671</v>
      </c>
      <c r="D86" s="102">
        <v>0.91</v>
      </c>
      <c r="E86" s="77">
        <v>40674</v>
      </c>
      <c r="F86" s="102">
        <v>0.86699999999999999</v>
      </c>
      <c r="G86" s="77">
        <v>6223</v>
      </c>
      <c r="H86" s="102">
        <v>0.13300000000000001</v>
      </c>
    </row>
    <row r="87" spans="1:8" x14ac:dyDescent="0.3">
      <c r="A87" s="56" t="s">
        <v>99</v>
      </c>
      <c r="B87" s="77">
        <v>49945</v>
      </c>
      <c r="C87" s="77">
        <v>42793</v>
      </c>
      <c r="D87" s="102">
        <v>0.85699999999999998</v>
      </c>
      <c r="E87" s="77">
        <v>39181</v>
      </c>
      <c r="F87" s="102">
        <v>0.78400000000000003</v>
      </c>
      <c r="G87" s="77">
        <v>10764</v>
      </c>
      <c r="H87" s="102">
        <v>0.21600000000000003</v>
      </c>
    </row>
    <row r="88" spans="1:8" x14ac:dyDescent="0.3">
      <c r="A88" s="56" t="s">
        <v>100</v>
      </c>
      <c r="B88" s="77">
        <v>44017</v>
      </c>
      <c r="C88" s="77">
        <v>39646</v>
      </c>
      <c r="D88" s="102">
        <v>0.90099999999999991</v>
      </c>
      <c r="E88" s="77">
        <v>37102</v>
      </c>
      <c r="F88" s="102">
        <v>0.84299999999999997</v>
      </c>
      <c r="G88" s="77">
        <v>6915</v>
      </c>
      <c r="H88" s="102">
        <v>0.157</v>
      </c>
    </row>
    <row r="89" spans="1:8" x14ac:dyDescent="0.3">
      <c r="A89" s="56" t="s">
        <v>101</v>
      </c>
      <c r="B89" s="77">
        <v>44720</v>
      </c>
      <c r="C89" s="77">
        <v>40169</v>
      </c>
      <c r="D89" s="102">
        <v>0.89800000000000002</v>
      </c>
      <c r="E89" s="77">
        <v>37536</v>
      </c>
      <c r="F89" s="102">
        <v>0.83900000000000008</v>
      </c>
      <c r="G89" s="77">
        <v>7184</v>
      </c>
      <c r="H89" s="102">
        <v>0.161</v>
      </c>
    </row>
    <row r="90" spans="1:8" x14ac:dyDescent="0.3">
      <c r="A90" s="56" t="s">
        <v>102</v>
      </c>
      <c r="B90" s="77">
        <v>43479</v>
      </c>
      <c r="C90" s="77">
        <v>42052</v>
      </c>
      <c r="D90" s="102">
        <v>0.96700000000000008</v>
      </c>
      <c r="E90" s="77">
        <v>40840</v>
      </c>
      <c r="F90" s="102">
        <v>0.93900000000000006</v>
      </c>
      <c r="G90" s="77">
        <v>2639</v>
      </c>
      <c r="H90" s="102">
        <v>6.0999999999999999E-2</v>
      </c>
    </row>
    <row r="91" spans="1:8" x14ac:dyDescent="0.3">
      <c r="A91" s="56" t="s">
        <v>103</v>
      </c>
      <c r="B91" s="77">
        <v>43578</v>
      </c>
      <c r="C91" s="77">
        <v>39778</v>
      </c>
      <c r="D91" s="102">
        <v>0.91299999999999992</v>
      </c>
      <c r="E91" s="77">
        <v>37180</v>
      </c>
      <c r="F91" s="102">
        <v>0.85299999999999998</v>
      </c>
      <c r="G91" s="77">
        <v>6398</v>
      </c>
      <c r="H91" s="102">
        <v>0.14699999999999999</v>
      </c>
    </row>
    <row r="92" spans="1:8" x14ac:dyDescent="0.3">
      <c r="A92" s="56" t="s">
        <v>104</v>
      </c>
      <c r="B92" s="77">
        <v>46524</v>
      </c>
      <c r="C92" s="77">
        <v>43765</v>
      </c>
      <c r="D92" s="102">
        <v>0.94099999999999995</v>
      </c>
      <c r="E92" s="77">
        <v>42231</v>
      </c>
      <c r="F92" s="102">
        <v>0.90799999999999992</v>
      </c>
      <c r="G92" s="77">
        <v>4293</v>
      </c>
      <c r="H92" s="102">
        <v>9.1999999999999998E-2</v>
      </c>
    </row>
    <row r="93" spans="1:8" x14ac:dyDescent="0.3">
      <c r="A93" s="56" t="s">
        <v>105</v>
      </c>
      <c r="B93" s="77">
        <v>48063</v>
      </c>
      <c r="C93" s="77">
        <v>43934</v>
      </c>
      <c r="D93" s="102">
        <v>0.91400000000000003</v>
      </c>
      <c r="E93" s="77">
        <v>39465</v>
      </c>
      <c r="F93" s="102">
        <v>0.82099999999999995</v>
      </c>
      <c r="G93" s="77">
        <v>8598</v>
      </c>
      <c r="H93" s="102">
        <v>0.17899999999999999</v>
      </c>
    </row>
    <row r="94" spans="1:8" x14ac:dyDescent="0.3">
      <c r="A94" s="56" t="s">
        <v>106</v>
      </c>
      <c r="B94" s="77">
        <v>47276</v>
      </c>
      <c r="C94" s="77">
        <v>41355</v>
      </c>
      <c r="D94" s="102">
        <v>0.875</v>
      </c>
      <c r="E94" s="77">
        <v>35580</v>
      </c>
      <c r="F94" s="102">
        <v>0.753</v>
      </c>
      <c r="G94" s="77">
        <v>11696</v>
      </c>
      <c r="H94" s="102">
        <v>0.247</v>
      </c>
    </row>
    <row r="95" spans="1:8" x14ac:dyDescent="0.3">
      <c r="A95" s="56" t="s">
        <v>107</v>
      </c>
      <c r="B95" s="77">
        <v>47877</v>
      </c>
      <c r="C95" s="77">
        <v>43836</v>
      </c>
      <c r="D95" s="102">
        <v>0.91599999999999993</v>
      </c>
      <c r="E95" s="77">
        <v>40625</v>
      </c>
      <c r="F95" s="102">
        <v>0.84900000000000009</v>
      </c>
      <c r="G95" s="77">
        <v>7252</v>
      </c>
      <c r="H95" s="102">
        <v>0.151</v>
      </c>
    </row>
    <row r="96" spans="1:8" x14ac:dyDescent="0.3">
      <c r="A96" s="56" t="s">
        <v>108</v>
      </c>
      <c r="B96" s="77">
        <v>50701</v>
      </c>
      <c r="C96" s="77">
        <v>41882</v>
      </c>
      <c r="D96" s="102">
        <v>0.82599999999999996</v>
      </c>
      <c r="E96" s="77">
        <v>37893</v>
      </c>
      <c r="F96" s="102">
        <v>0.747</v>
      </c>
      <c r="G96" s="77">
        <v>12808</v>
      </c>
      <c r="H96" s="102">
        <v>0.253</v>
      </c>
    </row>
    <row r="97" spans="1:8" x14ac:dyDescent="0.3">
      <c r="A97" s="56" t="s">
        <v>109</v>
      </c>
      <c r="B97" s="77">
        <v>47771</v>
      </c>
      <c r="C97" s="77">
        <v>43293</v>
      </c>
      <c r="D97" s="102">
        <v>0.90599999999999992</v>
      </c>
      <c r="E97" s="77">
        <v>41077</v>
      </c>
      <c r="F97" s="102">
        <v>0.86</v>
      </c>
      <c r="G97" s="77">
        <v>6694</v>
      </c>
      <c r="H97" s="102">
        <v>0.14000000000000001</v>
      </c>
    </row>
    <row r="98" spans="1:8" x14ac:dyDescent="0.3">
      <c r="A98" s="56" t="s">
        <v>110</v>
      </c>
      <c r="B98" s="77">
        <v>48857</v>
      </c>
      <c r="C98" s="77">
        <v>43500</v>
      </c>
      <c r="D98" s="102">
        <v>0.89</v>
      </c>
      <c r="E98" s="77">
        <v>41271</v>
      </c>
      <c r="F98" s="102">
        <v>0.84499999999999997</v>
      </c>
      <c r="G98" s="77">
        <v>7586</v>
      </c>
      <c r="H98" s="102">
        <v>0.155</v>
      </c>
    </row>
    <row r="99" spans="1:8" x14ac:dyDescent="0.3">
      <c r="A99" s="56" t="s">
        <v>111</v>
      </c>
      <c r="B99" s="77">
        <v>47504</v>
      </c>
      <c r="C99" s="77">
        <v>44090</v>
      </c>
      <c r="D99" s="102">
        <v>0.92799999999999994</v>
      </c>
      <c r="E99" s="77">
        <v>42103</v>
      </c>
      <c r="F99" s="102">
        <v>0.8859999999999999</v>
      </c>
      <c r="G99" s="77">
        <v>5401</v>
      </c>
      <c r="H99" s="102">
        <v>0.114</v>
      </c>
    </row>
    <row r="100" spans="1:8" x14ac:dyDescent="0.3">
      <c r="A100" s="56" t="s">
        <v>112</v>
      </c>
      <c r="B100" s="77">
        <v>43769</v>
      </c>
      <c r="C100" s="77">
        <v>41054</v>
      </c>
      <c r="D100" s="102">
        <v>0.93799999999999994</v>
      </c>
      <c r="E100" s="77">
        <v>39413</v>
      </c>
      <c r="F100" s="102">
        <v>0.9</v>
      </c>
      <c r="G100" s="77">
        <v>4356</v>
      </c>
      <c r="H100" s="102">
        <v>0.1</v>
      </c>
    </row>
    <row r="101" spans="1:8" x14ac:dyDescent="0.3">
      <c r="A101" s="56" t="s">
        <v>113</v>
      </c>
      <c r="B101" s="77">
        <v>47107</v>
      </c>
      <c r="C101" s="77">
        <v>40788</v>
      </c>
      <c r="D101" s="102">
        <v>0.86599999999999999</v>
      </c>
      <c r="E101" s="77">
        <v>36981</v>
      </c>
      <c r="F101" s="102">
        <v>0.78500000000000003</v>
      </c>
      <c r="G101" s="77">
        <v>10126</v>
      </c>
      <c r="H101" s="102">
        <v>0.215</v>
      </c>
    </row>
    <row r="102" spans="1:8" x14ac:dyDescent="0.3">
      <c r="A102" s="56" t="s">
        <v>114</v>
      </c>
      <c r="B102" s="77">
        <v>42229</v>
      </c>
      <c r="C102" s="77">
        <v>35118</v>
      </c>
      <c r="D102" s="102">
        <v>0.83200000000000007</v>
      </c>
      <c r="E102" s="77">
        <v>31564</v>
      </c>
      <c r="F102" s="102">
        <v>0.747</v>
      </c>
      <c r="G102" s="77">
        <v>10665</v>
      </c>
      <c r="H102" s="102">
        <v>0.253</v>
      </c>
    </row>
    <row r="103" spans="1:8" x14ac:dyDescent="0.3">
      <c r="A103" s="56" t="s">
        <v>115</v>
      </c>
      <c r="B103" s="77">
        <v>48997</v>
      </c>
      <c r="C103" s="77">
        <v>45665</v>
      </c>
      <c r="D103" s="102">
        <v>0.93200000000000005</v>
      </c>
      <c r="E103" s="77">
        <v>42566</v>
      </c>
      <c r="F103" s="102">
        <v>0.86900000000000011</v>
      </c>
      <c r="G103" s="77">
        <v>6431</v>
      </c>
      <c r="H103" s="102">
        <v>0.13100000000000001</v>
      </c>
    </row>
    <row r="104" spans="1:8" x14ac:dyDescent="0.3">
      <c r="A104" s="56" t="s">
        <v>116</v>
      </c>
      <c r="B104" s="77">
        <v>46841</v>
      </c>
      <c r="C104" s="77">
        <v>41475</v>
      </c>
      <c r="D104" s="102">
        <v>0.88500000000000001</v>
      </c>
      <c r="E104" s="77">
        <v>38056</v>
      </c>
      <c r="F104" s="102">
        <v>0.81200000000000006</v>
      </c>
      <c r="G104" s="77">
        <v>8785</v>
      </c>
      <c r="H104" s="102">
        <v>0.188</v>
      </c>
    </row>
    <row r="105" spans="1:8" x14ac:dyDescent="0.3">
      <c r="A105" s="56" t="s">
        <v>117</v>
      </c>
      <c r="B105" s="77">
        <v>46924</v>
      </c>
      <c r="C105" s="77">
        <v>45290</v>
      </c>
      <c r="D105" s="102">
        <v>0.96499999999999997</v>
      </c>
      <c r="E105" s="77">
        <v>43682</v>
      </c>
      <c r="F105" s="102">
        <v>0.93099999999999994</v>
      </c>
      <c r="G105" s="77">
        <v>3242</v>
      </c>
      <c r="H105" s="102">
        <v>6.9000000000000006E-2</v>
      </c>
    </row>
    <row r="106" spans="1:8" x14ac:dyDescent="0.3">
      <c r="A106" s="56" t="s">
        <v>118</v>
      </c>
      <c r="B106" s="77">
        <v>46309</v>
      </c>
      <c r="C106" s="77">
        <v>42428</v>
      </c>
      <c r="D106" s="102">
        <v>0.91599999999999993</v>
      </c>
      <c r="E106" s="77">
        <v>40470</v>
      </c>
      <c r="F106" s="102">
        <v>0.87400000000000011</v>
      </c>
      <c r="G106" s="77">
        <v>5839</v>
      </c>
      <c r="H106" s="102">
        <v>0.126</v>
      </c>
    </row>
    <row r="107" spans="1:8" x14ac:dyDescent="0.3">
      <c r="A107" s="56" t="s">
        <v>119</v>
      </c>
      <c r="B107" s="77">
        <v>48092</v>
      </c>
      <c r="C107" s="77">
        <v>44977</v>
      </c>
      <c r="D107" s="102">
        <v>0.93500000000000005</v>
      </c>
      <c r="E107" s="77">
        <v>42365</v>
      </c>
      <c r="F107" s="102">
        <v>0.88099999999999989</v>
      </c>
      <c r="G107" s="77">
        <v>5727</v>
      </c>
      <c r="H107" s="102">
        <v>0.11900000000000001</v>
      </c>
    </row>
    <row r="108" spans="1:8" x14ac:dyDescent="0.3">
      <c r="A108" s="56" t="s">
        <v>120</v>
      </c>
      <c r="B108" s="77">
        <v>45642</v>
      </c>
      <c r="C108" s="77">
        <v>40348</v>
      </c>
      <c r="D108" s="102">
        <v>0.88400000000000001</v>
      </c>
      <c r="E108" s="77">
        <v>37311</v>
      </c>
      <c r="F108" s="102">
        <v>0.81700000000000006</v>
      </c>
      <c r="G108" s="77">
        <v>8331</v>
      </c>
      <c r="H108" s="102">
        <v>0.183</v>
      </c>
    </row>
    <row r="109" spans="1:8" x14ac:dyDescent="0.3">
      <c r="A109" s="56" t="s">
        <v>121</v>
      </c>
      <c r="B109" s="77">
        <v>45457</v>
      </c>
      <c r="C109" s="77">
        <v>41116</v>
      </c>
      <c r="D109" s="102">
        <v>0.90500000000000003</v>
      </c>
      <c r="E109" s="77">
        <v>38488</v>
      </c>
      <c r="F109" s="102">
        <v>0.84699999999999998</v>
      </c>
      <c r="G109" s="77">
        <v>6969</v>
      </c>
      <c r="H109" s="102">
        <v>0.153</v>
      </c>
    </row>
    <row r="110" spans="1:8" x14ac:dyDescent="0.3">
      <c r="A110" s="56" t="s">
        <v>122</v>
      </c>
      <c r="B110" s="77">
        <v>46554</v>
      </c>
      <c r="C110" s="77">
        <v>40346</v>
      </c>
      <c r="D110" s="102">
        <v>0.86699999999999999</v>
      </c>
      <c r="E110" s="77">
        <v>36699</v>
      </c>
      <c r="F110" s="102">
        <v>0.78799999999999992</v>
      </c>
      <c r="G110" s="77">
        <v>9855</v>
      </c>
      <c r="H110" s="102">
        <v>0.21199999999999999</v>
      </c>
    </row>
    <row r="111" spans="1:8" x14ac:dyDescent="0.3">
      <c r="A111" s="56" t="s">
        <v>123</v>
      </c>
      <c r="B111" s="77">
        <v>46817</v>
      </c>
      <c r="C111" s="77">
        <v>43912</v>
      </c>
      <c r="D111" s="102">
        <v>0.93799999999999994</v>
      </c>
      <c r="E111" s="77">
        <v>41860</v>
      </c>
      <c r="F111" s="102">
        <v>0.89400000000000002</v>
      </c>
      <c r="G111" s="77">
        <v>4957</v>
      </c>
      <c r="H111" s="102">
        <v>0.106</v>
      </c>
    </row>
    <row r="112" spans="1:8" x14ac:dyDescent="0.3">
      <c r="A112" s="56" t="s">
        <v>124</v>
      </c>
      <c r="B112" s="77">
        <v>41660</v>
      </c>
      <c r="C112" s="77">
        <v>37427</v>
      </c>
      <c r="D112" s="102">
        <v>0.89800000000000002</v>
      </c>
      <c r="E112" s="77">
        <v>34950</v>
      </c>
      <c r="F112" s="102">
        <v>0.83900000000000008</v>
      </c>
      <c r="G112" s="77">
        <v>6710</v>
      </c>
      <c r="H112" s="102">
        <v>0.161</v>
      </c>
    </row>
    <row r="113" spans="1:8" x14ac:dyDescent="0.3">
      <c r="A113" s="56" t="s">
        <v>125</v>
      </c>
      <c r="B113" s="77">
        <v>45556</v>
      </c>
      <c r="C113" s="77">
        <v>41808</v>
      </c>
      <c r="D113" s="102">
        <v>0.91799999999999993</v>
      </c>
      <c r="E113" s="77">
        <v>37346</v>
      </c>
      <c r="F113" s="102">
        <v>0.82</v>
      </c>
      <c r="G113" s="77">
        <v>8210</v>
      </c>
      <c r="H113" s="102">
        <v>0.18</v>
      </c>
    </row>
    <row r="114" spans="1:8" x14ac:dyDescent="0.3">
      <c r="A114" s="56" t="s">
        <v>126</v>
      </c>
      <c r="B114" s="77">
        <v>43527</v>
      </c>
      <c r="C114" s="77">
        <v>38123</v>
      </c>
      <c r="D114" s="102">
        <v>0.87599999999999989</v>
      </c>
      <c r="E114" s="77">
        <v>35512</v>
      </c>
      <c r="F114" s="102">
        <v>0.81599999999999995</v>
      </c>
      <c r="G114" s="77">
        <v>8015</v>
      </c>
      <c r="H114" s="102">
        <v>0.184</v>
      </c>
    </row>
    <row r="115" spans="1:8" x14ac:dyDescent="0.3">
      <c r="A115" s="56" t="s">
        <v>127</v>
      </c>
      <c r="B115" s="77">
        <v>45164</v>
      </c>
      <c r="C115" s="77">
        <v>40992</v>
      </c>
      <c r="D115" s="102">
        <v>0.90799999999999992</v>
      </c>
      <c r="E115" s="77">
        <v>38433</v>
      </c>
      <c r="F115" s="102">
        <v>0.85099999999999998</v>
      </c>
      <c r="G115" s="77">
        <v>6731</v>
      </c>
      <c r="H115" s="102">
        <v>0.14899999999999999</v>
      </c>
    </row>
    <row r="116" spans="1:8" x14ac:dyDescent="0.3">
      <c r="A116" s="56" t="s">
        <v>128</v>
      </c>
      <c r="B116" s="77">
        <v>46635</v>
      </c>
      <c r="C116" s="77">
        <v>40463</v>
      </c>
      <c r="D116" s="102">
        <v>0.86799999999999999</v>
      </c>
      <c r="E116" s="77">
        <v>36856</v>
      </c>
      <c r="F116" s="102">
        <v>0.79</v>
      </c>
      <c r="G116" s="77">
        <v>9779</v>
      </c>
      <c r="H116" s="102">
        <v>0.21</v>
      </c>
    </row>
    <row r="117" spans="1:8" x14ac:dyDescent="0.3">
      <c r="A117" s="56" t="s">
        <v>129</v>
      </c>
      <c r="B117" s="77">
        <v>46836</v>
      </c>
      <c r="C117" s="77">
        <v>41329</v>
      </c>
      <c r="D117" s="102">
        <v>0.88200000000000001</v>
      </c>
      <c r="E117" s="77">
        <v>38662</v>
      </c>
      <c r="F117" s="102">
        <v>0.82499999999999996</v>
      </c>
      <c r="G117" s="77">
        <v>8174</v>
      </c>
      <c r="H117" s="102">
        <v>0.17499999999999999</v>
      </c>
    </row>
    <row r="118" spans="1:8" x14ac:dyDescent="0.3">
      <c r="A118" s="56" t="s">
        <v>130</v>
      </c>
      <c r="B118" s="77">
        <v>48343</v>
      </c>
      <c r="C118" s="77">
        <v>43216</v>
      </c>
      <c r="D118" s="102">
        <v>0.89400000000000002</v>
      </c>
      <c r="E118" s="77">
        <v>40256</v>
      </c>
      <c r="F118" s="102">
        <v>0.83299999999999996</v>
      </c>
      <c r="G118" s="77">
        <v>8087</v>
      </c>
      <c r="H118" s="102">
        <v>0.16699999999999998</v>
      </c>
    </row>
    <row r="119" spans="1:8" x14ac:dyDescent="0.3">
      <c r="A119" s="56" t="s">
        <v>131</v>
      </c>
      <c r="B119" s="77">
        <v>44986</v>
      </c>
      <c r="C119" s="77">
        <v>40189</v>
      </c>
      <c r="D119" s="102">
        <v>0.89300000000000002</v>
      </c>
      <c r="E119" s="77">
        <v>37358</v>
      </c>
      <c r="F119" s="102">
        <v>0.83</v>
      </c>
      <c r="G119" s="77">
        <v>7628</v>
      </c>
      <c r="H119" s="102">
        <v>0.17</v>
      </c>
    </row>
    <row r="120" spans="1:8" x14ac:dyDescent="0.3">
      <c r="A120" s="56" t="s">
        <v>132</v>
      </c>
      <c r="B120" s="77">
        <v>44249</v>
      </c>
      <c r="C120" s="77">
        <v>38966</v>
      </c>
      <c r="D120" s="102">
        <v>0.88099999999999989</v>
      </c>
      <c r="E120" s="77">
        <v>35446</v>
      </c>
      <c r="F120" s="102">
        <v>0.80099999999999993</v>
      </c>
      <c r="G120" s="77">
        <v>8803</v>
      </c>
      <c r="H120" s="102">
        <v>0.19899999999999998</v>
      </c>
    </row>
    <row r="121" spans="1:8" x14ac:dyDescent="0.3">
      <c r="A121" s="56" t="s">
        <v>133</v>
      </c>
      <c r="B121" s="77">
        <v>45994</v>
      </c>
      <c r="C121" s="77">
        <v>41206</v>
      </c>
      <c r="D121" s="102">
        <v>0.89599999999999991</v>
      </c>
      <c r="E121" s="77">
        <v>38389</v>
      </c>
      <c r="F121" s="102">
        <v>0.83499999999999996</v>
      </c>
      <c r="G121" s="77">
        <v>7605</v>
      </c>
      <c r="H121" s="102">
        <v>0.16500000000000001</v>
      </c>
    </row>
    <row r="122" spans="1:8" x14ac:dyDescent="0.3">
      <c r="A122" s="56" t="s">
        <v>134</v>
      </c>
      <c r="B122" s="77">
        <v>45634</v>
      </c>
      <c r="C122" s="77">
        <v>40673</v>
      </c>
      <c r="D122" s="102">
        <v>0.8909999999999999</v>
      </c>
      <c r="E122" s="77">
        <v>38071</v>
      </c>
      <c r="F122" s="102">
        <v>0.83400000000000007</v>
      </c>
      <c r="G122" s="77">
        <v>7563</v>
      </c>
      <c r="H122" s="102">
        <v>0.16600000000000001</v>
      </c>
    </row>
    <row r="123" spans="1:8" x14ac:dyDescent="0.3">
      <c r="A123" s="56" t="s">
        <v>135</v>
      </c>
      <c r="B123" s="77">
        <v>43411</v>
      </c>
      <c r="C123" s="77">
        <v>38770</v>
      </c>
      <c r="D123" s="102">
        <v>0.89300000000000002</v>
      </c>
      <c r="E123" s="77">
        <v>35862</v>
      </c>
      <c r="F123" s="102">
        <v>0.82599999999999996</v>
      </c>
      <c r="G123" s="77">
        <v>7549</v>
      </c>
      <c r="H123" s="102">
        <v>0.17399999999999999</v>
      </c>
    </row>
    <row r="124" spans="1:8" x14ac:dyDescent="0.3">
      <c r="A124" s="56" t="s">
        <v>136</v>
      </c>
      <c r="B124" s="77">
        <v>42128</v>
      </c>
      <c r="C124" s="77">
        <v>37848</v>
      </c>
      <c r="D124" s="102">
        <v>0.89800000000000002</v>
      </c>
      <c r="E124" s="77">
        <v>35283</v>
      </c>
      <c r="F124" s="102">
        <v>0.83799999999999997</v>
      </c>
      <c r="G124" s="77">
        <v>6845</v>
      </c>
      <c r="H124" s="102">
        <v>0.16200000000000001</v>
      </c>
    </row>
    <row r="125" spans="1:8" x14ac:dyDescent="0.3">
      <c r="A125" s="56" t="s">
        <v>137</v>
      </c>
      <c r="B125" s="77">
        <v>44179</v>
      </c>
      <c r="C125" s="77">
        <v>38715</v>
      </c>
      <c r="D125" s="102">
        <v>0.87599999999999989</v>
      </c>
      <c r="E125" s="77">
        <v>35067</v>
      </c>
      <c r="F125" s="102">
        <v>0.79400000000000004</v>
      </c>
      <c r="G125" s="77">
        <v>9112</v>
      </c>
      <c r="H125" s="102">
        <v>0.20600000000000002</v>
      </c>
    </row>
    <row r="126" spans="1:8" x14ac:dyDescent="0.3">
      <c r="A126" s="56" t="s">
        <v>138</v>
      </c>
      <c r="B126" s="77">
        <v>43649</v>
      </c>
      <c r="C126" s="77">
        <v>38028</v>
      </c>
      <c r="D126" s="102">
        <v>0.871</v>
      </c>
      <c r="E126" s="77">
        <v>34641</v>
      </c>
      <c r="F126" s="102">
        <v>0.79400000000000004</v>
      </c>
      <c r="G126" s="77">
        <v>9008</v>
      </c>
      <c r="H126" s="102">
        <v>0.20600000000000002</v>
      </c>
    </row>
    <row r="127" spans="1:8" x14ac:dyDescent="0.3">
      <c r="A127" s="56" t="s">
        <v>139</v>
      </c>
      <c r="B127" s="77">
        <v>49234</v>
      </c>
      <c r="C127" s="77">
        <v>44069</v>
      </c>
      <c r="D127" s="102">
        <v>0.89500000000000002</v>
      </c>
      <c r="E127" s="77">
        <v>40031</v>
      </c>
      <c r="F127" s="102">
        <v>0.81299999999999994</v>
      </c>
      <c r="G127" s="77">
        <v>9203</v>
      </c>
      <c r="H127" s="102">
        <v>0.187</v>
      </c>
    </row>
    <row r="128" spans="1:8" x14ac:dyDescent="0.3">
      <c r="A128" s="56" t="s">
        <v>140</v>
      </c>
      <c r="B128" s="77">
        <v>46155</v>
      </c>
      <c r="C128" s="77">
        <v>37553</v>
      </c>
      <c r="D128" s="102">
        <v>0.81400000000000006</v>
      </c>
      <c r="E128" s="77">
        <v>33746</v>
      </c>
      <c r="F128" s="102">
        <v>0.73099999999999998</v>
      </c>
      <c r="G128" s="77">
        <v>12409</v>
      </c>
      <c r="H128" s="102">
        <v>0.26899999999999996</v>
      </c>
    </row>
    <row r="129" spans="1:8" x14ac:dyDescent="0.3">
      <c r="A129" s="56" t="s">
        <v>141</v>
      </c>
      <c r="B129" s="77">
        <v>47265</v>
      </c>
      <c r="C129" s="77">
        <v>40561</v>
      </c>
      <c r="D129" s="102">
        <v>0.85799999999999998</v>
      </c>
      <c r="E129" s="77">
        <v>35868</v>
      </c>
      <c r="F129" s="102">
        <v>0.75900000000000001</v>
      </c>
      <c r="G129" s="77">
        <v>11397</v>
      </c>
      <c r="H129" s="102">
        <v>0.24100000000000002</v>
      </c>
    </row>
    <row r="130" spans="1:8" x14ac:dyDescent="0.3">
      <c r="A130" s="56" t="s">
        <v>142</v>
      </c>
      <c r="B130" s="77">
        <v>44363</v>
      </c>
      <c r="C130" s="77">
        <v>38892</v>
      </c>
      <c r="D130" s="102">
        <v>0.877</v>
      </c>
      <c r="E130" s="77">
        <v>34866</v>
      </c>
      <c r="F130" s="102">
        <v>0.78599999999999992</v>
      </c>
      <c r="G130" s="77">
        <v>9497</v>
      </c>
      <c r="H130" s="102">
        <v>0.214</v>
      </c>
    </row>
    <row r="131" spans="1:8" x14ac:dyDescent="0.3">
      <c r="A131" s="56" t="s">
        <v>143</v>
      </c>
      <c r="B131" s="77">
        <v>45117</v>
      </c>
      <c r="C131" s="77">
        <v>37062</v>
      </c>
      <c r="D131" s="102">
        <v>0.82099999999999995</v>
      </c>
      <c r="E131" s="77">
        <v>32898</v>
      </c>
      <c r="F131" s="102">
        <v>0.72900000000000009</v>
      </c>
      <c r="G131" s="77">
        <v>12219</v>
      </c>
      <c r="H131" s="102">
        <v>0.27100000000000002</v>
      </c>
    </row>
    <row r="132" spans="1:8" x14ac:dyDescent="0.3">
      <c r="A132" s="56" t="s">
        <v>144</v>
      </c>
      <c r="B132" s="77">
        <v>44797</v>
      </c>
      <c r="C132" s="77">
        <v>38360</v>
      </c>
      <c r="D132" s="102">
        <v>0.85599999999999998</v>
      </c>
      <c r="E132" s="77">
        <v>33373</v>
      </c>
      <c r="F132" s="102">
        <v>0.745</v>
      </c>
      <c r="G132" s="77">
        <v>11424</v>
      </c>
      <c r="H132" s="102">
        <v>0.255</v>
      </c>
    </row>
    <row r="133" spans="1:8" x14ac:dyDescent="0.3">
      <c r="A133" s="56" t="s">
        <v>145</v>
      </c>
      <c r="B133" s="77">
        <v>45703</v>
      </c>
      <c r="C133" s="77">
        <v>37462</v>
      </c>
      <c r="D133" s="102">
        <v>0.82</v>
      </c>
      <c r="E133" s="77">
        <v>33678</v>
      </c>
      <c r="F133" s="102">
        <v>0.73699999999999999</v>
      </c>
      <c r="G133" s="77">
        <v>12025</v>
      </c>
      <c r="H133" s="102">
        <v>0.26300000000000001</v>
      </c>
    </row>
    <row r="134" spans="1:8" x14ac:dyDescent="0.3">
      <c r="A134" s="56" t="s">
        <v>146</v>
      </c>
      <c r="B134" s="77">
        <v>48264</v>
      </c>
      <c r="C134" s="77">
        <v>39208</v>
      </c>
      <c r="D134" s="102">
        <v>0.81200000000000006</v>
      </c>
      <c r="E134" s="77">
        <v>35851</v>
      </c>
      <c r="F134" s="102">
        <v>0.74299999999999999</v>
      </c>
      <c r="G134" s="77">
        <v>12413</v>
      </c>
      <c r="H134" s="102">
        <v>0.25700000000000001</v>
      </c>
    </row>
    <row r="135" spans="1:8" x14ac:dyDescent="0.3">
      <c r="A135" s="56" t="s">
        <v>147</v>
      </c>
      <c r="B135" s="77">
        <v>46651</v>
      </c>
      <c r="C135" s="77">
        <v>39342</v>
      </c>
      <c r="D135" s="102">
        <v>0.84299999999999997</v>
      </c>
      <c r="E135" s="77">
        <v>35888</v>
      </c>
      <c r="F135" s="102">
        <v>0.76900000000000002</v>
      </c>
      <c r="G135" s="77">
        <v>10763</v>
      </c>
      <c r="H135" s="102">
        <v>0.23100000000000001</v>
      </c>
    </row>
    <row r="136" spans="1:8" x14ac:dyDescent="0.3">
      <c r="A136" s="56" t="s">
        <v>148</v>
      </c>
      <c r="B136" s="77">
        <v>44663</v>
      </c>
      <c r="C136" s="77">
        <v>35643</v>
      </c>
      <c r="D136" s="102">
        <v>0.79799999999999993</v>
      </c>
      <c r="E136" s="77">
        <v>31706</v>
      </c>
      <c r="F136" s="102">
        <v>0.71</v>
      </c>
      <c r="G136" s="77">
        <v>12957</v>
      </c>
      <c r="H136" s="102">
        <v>0.28999999999999998</v>
      </c>
    </row>
    <row r="137" spans="1:8" x14ac:dyDescent="0.3">
      <c r="A137" s="56" t="s">
        <v>149</v>
      </c>
      <c r="B137" s="77">
        <v>42149</v>
      </c>
      <c r="C137" s="77">
        <v>35705</v>
      </c>
      <c r="D137" s="102">
        <v>0.84699999999999998</v>
      </c>
      <c r="E137" s="77">
        <v>32873</v>
      </c>
      <c r="F137" s="102">
        <v>0.78</v>
      </c>
      <c r="G137" s="77">
        <v>9276</v>
      </c>
      <c r="H137" s="102">
        <v>0.22</v>
      </c>
    </row>
    <row r="138" spans="1:8" x14ac:dyDescent="0.3">
      <c r="A138" s="75" t="s">
        <v>150</v>
      </c>
      <c r="B138" s="84"/>
      <c r="C138" s="84"/>
      <c r="D138" s="84"/>
      <c r="E138" s="84"/>
      <c r="F138" s="84"/>
      <c r="G138" s="84"/>
      <c r="H138" s="84"/>
    </row>
    <row r="139" spans="1:8" x14ac:dyDescent="0.3">
      <c r="A139" s="56" t="s">
        <v>151</v>
      </c>
      <c r="B139" s="77">
        <v>294829</v>
      </c>
      <c r="C139" s="77">
        <v>267494</v>
      </c>
      <c r="D139" s="102">
        <v>0.90700000000000003</v>
      </c>
      <c r="E139" s="77">
        <v>251654</v>
      </c>
      <c r="F139" s="102">
        <v>0.85400000000000009</v>
      </c>
      <c r="G139" s="77">
        <v>43175</v>
      </c>
      <c r="H139" s="102">
        <v>0.14599999999999999</v>
      </c>
    </row>
    <row r="140" spans="1:8" x14ac:dyDescent="0.3">
      <c r="A140" s="56" t="s">
        <v>152</v>
      </c>
      <c r="B140" s="77">
        <v>297806</v>
      </c>
      <c r="C140" s="77">
        <v>265434</v>
      </c>
      <c r="D140" s="102">
        <v>0.8909999999999999</v>
      </c>
      <c r="E140" s="77">
        <v>245071</v>
      </c>
      <c r="F140" s="102">
        <v>0.82299999999999995</v>
      </c>
      <c r="G140" s="77">
        <v>52735</v>
      </c>
      <c r="H140" s="102">
        <v>0.17699999999999999</v>
      </c>
    </row>
    <row r="141" spans="1:8" x14ac:dyDescent="0.3">
      <c r="A141" s="56" t="s">
        <v>153</v>
      </c>
      <c r="B141" s="77">
        <v>307154</v>
      </c>
      <c r="C141" s="77">
        <v>279461</v>
      </c>
      <c r="D141" s="102">
        <v>0.91</v>
      </c>
      <c r="E141" s="77">
        <v>257364</v>
      </c>
      <c r="F141" s="102">
        <v>0.83799999999999997</v>
      </c>
      <c r="G141" s="77">
        <v>49790</v>
      </c>
      <c r="H141" s="102">
        <v>0.16200000000000001</v>
      </c>
    </row>
    <row r="142" spans="1:8" x14ac:dyDescent="0.3">
      <c r="A142" s="56" t="s">
        <v>154</v>
      </c>
      <c r="B142" s="77">
        <v>279926</v>
      </c>
      <c r="C142" s="77">
        <v>248892</v>
      </c>
      <c r="D142" s="102">
        <v>0.88900000000000001</v>
      </c>
      <c r="E142" s="77">
        <v>228597</v>
      </c>
      <c r="F142" s="102">
        <v>0.81700000000000006</v>
      </c>
      <c r="G142" s="77">
        <v>51329</v>
      </c>
      <c r="H142" s="102">
        <v>0.183</v>
      </c>
    </row>
    <row r="143" spans="1:8" x14ac:dyDescent="0.3">
      <c r="A143" s="56" t="s">
        <v>155</v>
      </c>
      <c r="B143" s="77">
        <v>292298</v>
      </c>
      <c r="C143" s="77">
        <v>264639</v>
      </c>
      <c r="D143" s="102">
        <v>0.90500000000000003</v>
      </c>
      <c r="E143" s="77">
        <v>245330</v>
      </c>
      <c r="F143" s="102">
        <v>0.83900000000000008</v>
      </c>
      <c r="G143" s="77">
        <v>46968</v>
      </c>
      <c r="H143" s="102">
        <v>0.161</v>
      </c>
    </row>
    <row r="144" spans="1:8" x14ac:dyDescent="0.3">
      <c r="A144" s="56" t="s">
        <v>156</v>
      </c>
      <c r="B144" s="77">
        <v>276755</v>
      </c>
      <c r="C144" s="77">
        <v>231712</v>
      </c>
      <c r="D144" s="102">
        <v>0.83700000000000008</v>
      </c>
      <c r="E144" s="77">
        <v>209919</v>
      </c>
      <c r="F144" s="102">
        <v>0.75900000000000001</v>
      </c>
      <c r="G144" s="77">
        <v>66836</v>
      </c>
      <c r="H144" s="102">
        <v>0.24100000000000002</v>
      </c>
    </row>
    <row r="145" spans="1:8" x14ac:dyDescent="0.3">
      <c r="A145" s="56" t="s">
        <v>157</v>
      </c>
      <c r="B145" s="77">
        <v>282759</v>
      </c>
      <c r="C145" s="77">
        <v>245936</v>
      </c>
      <c r="D145" s="102">
        <v>0.87</v>
      </c>
      <c r="E145" s="77">
        <v>226600</v>
      </c>
      <c r="F145" s="102">
        <v>0.80099999999999993</v>
      </c>
      <c r="G145" s="77">
        <v>56159</v>
      </c>
      <c r="H145" s="102">
        <v>0.19899999999999998</v>
      </c>
    </row>
    <row r="146" spans="1:8" x14ac:dyDescent="0.3">
      <c r="A146" s="56" t="s">
        <v>158</v>
      </c>
      <c r="B146" s="77">
        <v>278158</v>
      </c>
      <c r="C146" s="77">
        <v>251165</v>
      </c>
      <c r="D146" s="102">
        <v>0.90300000000000002</v>
      </c>
      <c r="E146" s="77">
        <v>235751</v>
      </c>
      <c r="F146" s="102">
        <v>0.84799999999999998</v>
      </c>
      <c r="G146" s="77">
        <v>42407</v>
      </c>
      <c r="H146" s="102">
        <v>0.152</v>
      </c>
    </row>
    <row r="147" spans="1:8" x14ac:dyDescent="0.3">
      <c r="A147" s="56" t="s">
        <v>159</v>
      </c>
      <c r="B147" s="77">
        <v>299005</v>
      </c>
      <c r="C147" s="77">
        <v>264459</v>
      </c>
      <c r="D147" s="102">
        <v>0.88400000000000001</v>
      </c>
      <c r="E147" s="77">
        <v>237544</v>
      </c>
      <c r="F147" s="102">
        <v>0.79400000000000004</v>
      </c>
      <c r="G147" s="77">
        <v>61461</v>
      </c>
      <c r="H147" s="102">
        <v>0.20600000000000002</v>
      </c>
    </row>
    <row r="148" spans="1:8" x14ac:dyDescent="0.3">
      <c r="A148" s="56" t="s">
        <v>160</v>
      </c>
      <c r="B148" s="77">
        <v>299954</v>
      </c>
      <c r="C148" s="77">
        <v>270341</v>
      </c>
      <c r="D148" s="102">
        <v>0.90099999999999991</v>
      </c>
      <c r="E148" s="77">
        <v>252362</v>
      </c>
      <c r="F148" s="102">
        <v>0.84099999999999997</v>
      </c>
      <c r="G148" s="77">
        <v>47592</v>
      </c>
      <c r="H148" s="102">
        <v>0.159</v>
      </c>
    </row>
    <row r="149" spans="1:8" x14ac:dyDescent="0.3">
      <c r="A149" s="56" t="s">
        <v>161</v>
      </c>
      <c r="B149" s="77">
        <v>302701</v>
      </c>
      <c r="C149" s="77">
        <v>255622</v>
      </c>
      <c r="D149" s="102">
        <v>0.84400000000000008</v>
      </c>
      <c r="E149" s="77">
        <v>222639</v>
      </c>
      <c r="F149" s="102">
        <v>0.73599999999999999</v>
      </c>
      <c r="G149" s="77">
        <v>80062</v>
      </c>
      <c r="H149" s="102">
        <v>0.26400000000000001</v>
      </c>
    </row>
    <row r="150" spans="1:8" x14ac:dyDescent="0.3">
      <c r="A150" s="56" t="s">
        <v>162</v>
      </c>
      <c r="B150" s="77">
        <v>295100</v>
      </c>
      <c r="C150" s="77">
        <v>273741</v>
      </c>
      <c r="D150" s="102">
        <v>0.92799999999999994</v>
      </c>
      <c r="E150" s="77">
        <v>260709</v>
      </c>
      <c r="F150" s="102">
        <v>0.88300000000000001</v>
      </c>
      <c r="G150" s="77">
        <v>34391</v>
      </c>
      <c r="H150" s="102">
        <v>0.11699999999999999</v>
      </c>
    </row>
    <row r="151" spans="1:8" x14ac:dyDescent="0.3">
      <c r="A151" s="56" t="s">
        <v>163</v>
      </c>
      <c r="B151" s="77">
        <v>301089</v>
      </c>
      <c r="C151" s="77">
        <v>261844</v>
      </c>
      <c r="D151" s="102">
        <v>0.87</v>
      </c>
      <c r="E151" s="77">
        <v>239549</v>
      </c>
      <c r="F151" s="102">
        <v>0.79599999999999993</v>
      </c>
      <c r="G151" s="77">
        <v>61540</v>
      </c>
      <c r="H151" s="102">
        <v>0.20399999999999999</v>
      </c>
    </row>
    <row r="152" spans="1:8" x14ac:dyDescent="0.3">
      <c r="A152" s="56" t="s">
        <v>164</v>
      </c>
      <c r="B152" s="77">
        <v>287860</v>
      </c>
      <c r="C152" s="77">
        <v>257616</v>
      </c>
      <c r="D152" s="102">
        <v>0.89500000000000002</v>
      </c>
      <c r="E152" s="77">
        <v>243433</v>
      </c>
      <c r="F152" s="102">
        <v>0.84599999999999997</v>
      </c>
      <c r="G152" s="77">
        <v>44427</v>
      </c>
      <c r="H152" s="102">
        <v>0.154</v>
      </c>
    </row>
    <row r="153" spans="1:8" x14ac:dyDescent="0.3">
      <c r="A153" s="56" t="s">
        <v>165</v>
      </c>
      <c r="B153" s="77">
        <v>289973</v>
      </c>
      <c r="C153" s="77">
        <v>263495</v>
      </c>
      <c r="D153" s="102">
        <v>0.90900000000000003</v>
      </c>
      <c r="E153" s="77">
        <v>246049</v>
      </c>
      <c r="F153" s="102">
        <v>0.84900000000000009</v>
      </c>
      <c r="G153" s="77">
        <v>43924</v>
      </c>
      <c r="H153" s="102">
        <v>0.151</v>
      </c>
    </row>
    <row r="154" spans="1:8" x14ac:dyDescent="0.3">
      <c r="A154" s="56" t="s">
        <v>166</v>
      </c>
      <c r="B154" s="77">
        <v>290991</v>
      </c>
      <c r="C154" s="77">
        <v>263757</v>
      </c>
      <c r="D154" s="102">
        <v>0.90599999999999992</v>
      </c>
      <c r="E154" s="77">
        <v>251042</v>
      </c>
      <c r="F154" s="102">
        <v>0.86299999999999999</v>
      </c>
      <c r="G154" s="77">
        <v>39949</v>
      </c>
      <c r="H154" s="102">
        <v>0.13699999999999998</v>
      </c>
    </row>
    <row r="155" spans="1:8" x14ac:dyDescent="0.3">
      <c r="D155" s="102"/>
      <c r="F155" s="102"/>
    </row>
  </sheetData>
  <mergeCells count="1">
    <mergeCell ref="B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4172A0A2F488B3234B00655B64B" ma:contentTypeVersion="11" ma:contentTypeDescription="Create a new document." ma:contentTypeScope="" ma:versionID="baa81fd7a1763fd19c0f89361140165e">
  <xsd:schema xmlns:xsd="http://www.w3.org/2001/XMLSchema" xmlns:xs="http://www.w3.org/2001/XMLSchema" xmlns:p="http://schemas.microsoft.com/office/2006/metadata/properties" xmlns:ns2="d0d32a56-3571-433b-af9d-77904fe9a79d" xmlns:ns3="0996e932-81e9-4e6f-a77d-cef73c039a10" targetNamespace="http://schemas.microsoft.com/office/2006/metadata/properties" ma:root="true" ma:fieldsID="165e3a18a89bdabf8dd6f2a5eded4a19" ns2:_="" ns3:_="">
    <xsd:import namespace="d0d32a56-3571-433b-af9d-77904fe9a79d"/>
    <xsd:import namespace="0996e932-81e9-4e6f-a77d-cef73c039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32a56-3571-433b-af9d-77904fe9a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6e932-81e9-4e6f-a77d-cef73c039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4A3B41-7264-406C-8398-4D2337C8A70C}">
  <ds:schemaRefs>
    <ds:schemaRef ds:uri="http://schemas.microsoft.com/office/2006/metadata/properties"/>
    <ds:schemaRef ds:uri="http://www.w3.org/XML/1998/namespace"/>
    <ds:schemaRef ds:uri="http://purl.org/dc/dcmitype/"/>
    <ds:schemaRef ds:uri="d0d32a56-3571-433b-af9d-77904fe9a79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996e932-81e9-4e6f-a77d-cef73c039a10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0414D2-3A3C-43ED-9EC5-E16214F05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6B90F-277B-4840-BB1A-A190C5AD9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d32a56-3571-433b-af9d-77904fe9a79d"/>
    <ds:schemaRef ds:uri="0996e932-81e9-4e6f-a77d-cef73c039a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Population</vt:lpstr>
      <vt:lpstr>Race &amp; Ethnicity</vt:lpstr>
      <vt:lpstr>Med House Income</vt:lpstr>
      <vt:lpstr>Employment</vt:lpstr>
      <vt:lpstr>Poverty</vt:lpstr>
      <vt:lpstr>Education</vt:lpstr>
      <vt:lpstr>Health</vt:lpstr>
      <vt:lpstr>Housing</vt:lpstr>
      <vt:lpstr>Internet Access</vt:lpstr>
      <vt:lpstr>Pub Ben Income</vt:lpstr>
      <vt:lpstr>Legislators and District Locati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Taneisha Fair</dc:creator>
  <cp:keywords/>
  <dc:description/>
  <cp:lastModifiedBy>Kate Warren</cp:lastModifiedBy>
  <cp:revision/>
  <dcterms:created xsi:type="dcterms:W3CDTF">2021-02-09T20:21:01Z</dcterms:created>
  <dcterms:modified xsi:type="dcterms:W3CDTF">2021-03-04T19:24:22Z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0x010100CE8F54172A0A2F488B3234B00655B64B</vt:lpwstr>
  </property>
</Properties>
</file>